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950" windowHeight="7920" activeTab="0"/>
  </bookViews>
  <sheets>
    <sheet name="BGEU2017BASPN" sheetId="1" r:id="rId1"/>
  </sheets>
  <definedNames>
    <definedName name="_xlnm.Print_Titles" localSheetId="0">'BGEU2017BASPN'!$6:$8</definedName>
  </definedNames>
  <calcPr fullCalcOnLoad="1"/>
</workbook>
</file>

<file path=xl/sharedStrings.xml><?xml version="1.0" encoding="utf-8"?>
<sst xmlns="http://schemas.openxmlformats.org/spreadsheetml/2006/main" count="154" uniqueCount="87">
  <si>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</si>
  <si>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</si>
  <si>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</si>
  <si>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</si>
  <si>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</si>
  <si>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</si>
  <si>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</si>
  <si>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</si>
  <si>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</si>
  <si>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</si>
  <si>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</si>
  <si>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</si>
  <si>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</si>
  <si>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</si>
  <si>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</si>
  <si>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</si>
  <si>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</si>
  <si>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</si>
  <si>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</si>
  <si>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</si>
  <si>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</si>
  <si>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</si>
  <si>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</si>
  <si>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</si>
  <si>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</si>
  <si>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v</t>
  </si>
  <si>
    <t>Fordítástechnika 1.</t>
  </si>
  <si>
    <t>é</t>
  </si>
  <si>
    <t>Fordítástechnika 2.</t>
  </si>
  <si>
    <t>Fordítási gyakorlatok 1. (gazdasági)</t>
  </si>
  <si>
    <t>Fordítási gyakorlatok 2. (sajtó)</t>
  </si>
  <si>
    <t>Fordítási gyakorlatok 3. (tudományos)</t>
  </si>
  <si>
    <t>Fordítási gyakorlatok 4. (jogi)</t>
  </si>
  <si>
    <t>KÖTELEZŐEN VÁLASZTHATÓ (összesen 12 kredit)</t>
  </si>
  <si>
    <t>ZÁRÓDOLGOZAT</t>
  </si>
  <si>
    <t>KÖTELEZŐ TÁRGYAK</t>
  </si>
  <si>
    <t>KÖTELEZŐEN VÁLASZTHATÓ</t>
  </si>
  <si>
    <t>Szakmai gyakorlat</t>
  </si>
  <si>
    <t>Jelenkori ország- és társadalomismeret</t>
  </si>
  <si>
    <t>Üzleti kommunikáció I. (szóbeli)</t>
  </si>
  <si>
    <t>Üzleti kommunikáció II. (írásbeli)</t>
  </si>
  <si>
    <t>Kortárs német nyelvű kultúrák</t>
  </si>
  <si>
    <t>Gazdasági német I.</t>
  </si>
  <si>
    <t>Gazdasági német II.</t>
  </si>
  <si>
    <t>Nyelv, kultúra, irodalom</t>
  </si>
  <si>
    <t>Német nyelvű sajtó és tömegkommunikáció</t>
  </si>
  <si>
    <t>Beszéd- és stílusgyakorlatok I.</t>
  </si>
  <si>
    <t>Beszéd- és stílusgyakorlatok II.</t>
  </si>
  <si>
    <t xml:space="preserve">Gyakorlati német nyelvtan II. </t>
  </si>
  <si>
    <t xml:space="preserve">Gyakorlati német nyelvtan I. </t>
  </si>
  <si>
    <t>Szókincsbővítés és gyakorlati stilisztika II.</t>
  </si>
  <si>
    <t>Szókincsbővítés és gyakorlati stilisztika I.</t>
  </si>
  <si>
    <t xml:space="preserve">Gyakorlati német nyelvtan III. </t>
  </si>
  <si>
    <t>Fordítási gyakorlatok I.</t>
  </si>
  <si>
    <t>Fordítási gyakorlatok II.</t>
  </si>
  <si>
    <t>KÖTELEZŐ TÁRGYAK (30 kredit)</t>
  </si>
  <si>
    <t>Záródolgozat</t>
  </si>
  <si>
    <t>[30]</t>
  </si>
  <si>
    <t>[3]</t>
  </si>
  <si>
    <t>Német nyelv, kultúra, gazdaság specializáció - mintatanterv nem német szakos hallgatóknak min. B2 nyelvtudással (50 kredit, 4 félév)</t>
  </si>
  <si>
    <t>BNT 5011</t>
  </si>
  <si>
    <t>BNT 5012</t>
  </si>
  <si>
    <t>BNT 5021</t>
  </si>
  <si>
    <t>BNT 5022</t>
  </si>
  <si>
    <t>BNT 5023</t>
  </si>
  <si>
    <t>BNT 5031</t>
  </si>
  <si>
    <t>BNT 5032</t>
  </si>
  <si>
    <t>BNT 5041</t>
  </si>
  <si>
    <t>BNT 5042</t>
  </si>
  <si>
    <t>BNT 5050</t>
  </si>
  <si>
    <t>BNT 5061</t>
  </si>
  <si>
    <t>BNT 5071</t>
  </si>
  <si>
    <t>BNT 5081</t>
  </si>
  <si>
    <t>BNT 5111</t>
  </si>
  <si>
    <t>BNT 5112</t>
  </si>
  <si>
    <t>BNT 5121</t>
  </si>
  <si>
    <t>BNT 5122</t>
  </si>
  <si>
    <t>BNT 5131</t>
  </si>
  <si>
    <t>BNT 5132</t>
  </si>
  <si>
    <t>BNT 5141</t>
  </si>
  <si>
    <t>BNT 5142</t>
  </si>
  <si>
    <t>BNT 5143</t>
  </si>
  <si>
    <t>BNT 5144</t>
  </si>
  <si>
    <t>BNT 5299</t>
  </si>
  <si>
    <t>BNT 5300</t>
  </si>
  <si>
    <t>Mintatanterv kódja: BGEU2017BASPN</t>
  </si>
  <si>
    <t>ZÁRÓDOLGOZAT (összesen 8 kredit)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</si>
</sst>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27" borderId="11" xfId="0" applyFont="1" applyFill="1" applyBorder="1" applyAlignment="1">
      <alignment horizontal="left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45" fillId="27" borderId="24" xfId="0" applyFont="1" applyFill="1" applyBorder="1" applyAlignment="1">
      <alignment horizontal="center" vertical="center"/>
    </xf>
    <xf numFmtId="0" fontId="45" fillId="27" borderId="19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vertical="center"/>
    </xf>
    <xf numFmtId="0" fontId="45" fillId="27" borderId="11" xfId="0" applyFont="1" applyFill="1" applyBorder="1" applyAlignment="1">
      <alignment vertical="center" wrapText="1"/>
    </xf>
    <xf numFmtId="0" fontId="45" fillId="27" borderId="12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5" fillId="18" borderId="11" xfId="0" applyFont="1" applyFill="1" applyBorder="1" applyAlignment="1">
      <alignment vertical="center"/>
    </xf>
    <xf numFmtId="0" fontId="45" fillId="18" borderId="12" xfId="0" applyFont="1" applyFill="1" applyBorder="1" applyAlignment="1">
      <alignment vertical="center" wrapText="1"/>
    </xf>
    <xf numFmtId="0" fontId="45" fillId="18" borderId="12" xfId="0" applyFont="1" applyFill="1" applyBorder="1" applyAlignment="1">
      <alignment horizontal="left" vertical="center"/>
    </xf>
    <xf numFmtId="0" fontId="45" fillId="18" borderId="12" xfId="0" applyFont="1" applyFill="1" applyBorder="1" applyAlignment="1">
      <alignment horizontal="left" vertical="center" wrapText="1"/>
    </xf>
    <xf numFmtId="0" fontId="45" fillId="18" borderId="12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horizontal="right" vertical="center"/>
    </xf>
    <xf numFmtId="0" fontId="23" fillId="0" borderId="28" xfId="0" applyFont="1" applyBorder="1" applyAlignment="1">
      <alignment vertical="center" wrapText="1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2" xfId="0" applyFont="1" applyBorder="1" applyAlignment="1">
      <alignment vertical="center" wrapText="1"/>
    </xf>
    <xf numFmtId="0" fontId="24" fillId="0" borderId="33" xfId="0" applyFont="1" applyBorder="1" applyAlignment="1">
      <alignment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45" fillId="27" borderId="37" xfId="0" applyFont="1" applyFill="1" applyBorder="1" applyAlignment="1">
      <alignment horizontal="center" vertical="center"/>
    </xf>
    <xf numFmtId="0" fontId="45" fillId="18" borderId="13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left" vertical="center" wrapText="1"/>
    </xf>
    <xf numFmtId="0" fontId="45" fillId="27" borderId="47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27" borderId="12" xfId="0" applyFont="1" applyFill="1" applyBorder="1" applyAlignment="1">
      <alignment vertical="center"/>
    </xf>
    <xf numFmtId="0" fontId="45" fillId="18" borderId="12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45" fillId="27" borderId="37" xfId="0" applyFont="1" applyFill="1" applyBorder="1" applyAlignment="1">
      <alignment horizontal="center" vertical="center" wrapText="1"/>
    </xf>
    <xf numFmtId="0" fontId="45" fillId="8" borderId="24" xfId="0" applyFont="1" applyFill="1" applyBorder="1" applyAlignment="1">
      <alignment horizontal="center" vertical="center" wrapText="1"/>
    </xf>
    <xf numFmtId="0" fontId="45" fillId="8" borderId="19" xfId="0" applyFont="1" applyFill="1" applyBorder="1" applyAlignment="1">
      <alignment horizontal="center" vertical="center" wrapText="1"/>
    </xf>
    <xf numFmtId="0" fontId="45" fillId="27" borderId="37" xfId="0" applyFont="1" applyFill="1" applyBorder="1" applyAlignment="1">
      <alignment horizontal="center" vertical="center"/>
    </xf>
    <xf numFmtId="0" fontId="45" fillId="8" borderId="24" xfId="0" applyFont="1" applyFill="1" applyBorder="1" applyAlignment="1">
      <alignment horizontal="center" vertical="center"/>
    </xf>
    <xf numFmtId="0" fontId="45" fillId="8" borderId="19" xfId="0" applyFont="1" applyFill="1" applyBorder="1" applyAlignment="1">
      <alignment horizontal="center" vertical="center"/>
    </xf>
    <xf numFmtId="0" fontId="23" fillId="0" borderId="47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17" width="4.66015625" style="3" customWidth="1"/>
    <col min="18" max="16384" width="9.33203125" style="2" customWidth="1"/>
  </cols>
  <sheetData>
    <row r="1" spans="1:17" s="37" customFormat="1" ht="12.75">
      <c r="A1" s="63" t="s">
        <v>85</v>
      </c>
      <c r="B1" s="64"/>
      <c r="D1" s="38"/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37" customFormat="1" ht="12.75">
      <c r="A2" s="35"/>
      <c r="B2" s="40"/>
      <c r="C2" s="36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35" customFormat="1" ht="12.75">
      <c r="A3" s="35" t="s">
        <v>59</v>
      </c>
      <c r="B3" s="41"/>
      <c r="C3" s="36"/>
      <c r="D3" s="42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35" customFormat="1" ht="12.75">
      <c r="A4" s="35" t="s">
        <v>23</v>
      </c>
      <c r="B4" s="41"/>
      <c r="C4" s="36"/>
      <c r="D4" s="42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2:17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11.25">
      <c r="A6" s="80" t="s">
        <v>0</v>
      </c>
      <c r="B6" s="108" t="s">
        <v>1</v>
      </c>
      <c r="C6" s="111" t="s">
        <v>2</v>
      </c>
      <c r="D6" s="108" t="s">
        <v>10</v>
      </c>
      <c r="E6" s="108" t="s">
        <v>11</v>
      </c>
      <c r="F6" s="46"/>
      <c r="G6" s="47"/>
      <c r="H6" s="47"/>
      <c r="I6" s="47"/>
      <c r="J6" s="47"/>
      <c r="K6" s="47"/>
      <c r="L6" s="47"/>
      <c r="M6" s="54" t="s">
        <v>3</v>
      </c>
      <c r="N6" s="47"/>
      <c r="O6" s="47"/>
      <c r="P6" s="47"/>
      <c r="Q6" s="48"/>
    </row>
    <row r="7" spans="1:17" s="6" customFormat="1" ht="11.25">
      <c r="A7" s="49" t="s">
        <v>4</v>
      </c>
      <c r="B7" s="109"/>
      <c r="C7" s="112"/>
      <c r="D7" s="109"/>
      <c r="E7" s="109"/>
      <c r="F7" s="46"/>
      <c r="G7" s="47"/>
      <c r="H7" s="47"/>
      <c r="I7" s="47"/>
      <c r="J7" s="47"/>
      <c r="K7" s="54" t="s">
        <v>5</v>
      </c>
      <c r="L7" s="47"/>
      <c r="M7" s="54"/>
      <c r="N7" s="47"/>
      <c r="O7" s="47"/>
      <c r="P7" s="47"/>
      <c r="Q7" s="48"/>
    </row>
    <row r="8" spans="1:17" s="6" customFormat="1" ht="11.25">
      <c r="A8" s="50"/>
      <c r="B8" s="110"/>
      <c r="C8" s="113"/>
      <c r="D8" s="110"/>
      <c r="E8" s="110"/>
      <c r="F8" s="51"/>
      <c r="G8" s="47">
        <v>3</v>
      </c>
      <c r="H8" s="48"/>
      <c r="I8" s="51"/>
      <c r="J8" s="47">
        <v>4</v>
      </c>
      <c r="K8" s="48"/>
      <c r="L8" s="51"/>
      <c r="M8" s="47">
        <v>5</v>
      </c>
      <c r="N8" s="48"/>
      <c r="O8" s="51"/>
      <c r="P8" s="47">
        <v>6</v>
      </c>
      <c r="Q8" s="48"/>
    </row>
    <row r="9" spans="1:17" s="1" customFormat="1" ht="11.25">
      <c r="A9" s="58" t="s">
        <v>55</v>
      </c>
      <c r="B9" s="59"/>
      <c r="C9" s="60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81"/>
    </row>
    <row r="10" spans="1:17" s="1" customFormat="1" ht="11.25">
      <c r="A10" s="13" t="s">
        <v>6</v>
      </c>
      <c r="B10" s="14" t="s">
        <v>46</v>
      </c>
      <c r="C10" s="100" t="s">
        <v>60</v>
      </c>
      <c r="D10" s="45"/>
      <c r="E10" s="18"/>
      <c r="F10" s="16">
        <v>60</v>
      </c>
      <c r="G10" s="103" t="s">
        <v>27</v>
      </c>
      <c r="H10" s="104">
        <v>2</v>
      </c>
      <c r="I10" s="16"/>
      <c r="J10" s="17"/>
      <c r="K10" s="18"/>
      <c r="L10" s="16"/>
      <c r="M10" s="17"/>
      <c r="N10" s="18"/>
      <c r="O10" s="16"/>
      <c r="P10" s="17"/>
      <c r="Q10" s="18"/>
    </row>
    <row r="11" spans="1:17" s="1" customFormat="1" ht="11.25">
      <c r="A11" s="13" t="s">
        <v>6</v>
      </c>
      <c r="B11" s="2" t="s">
        <v>47</v>
      </c>
      <c r="C11" s="100" t="s">
        <v>61</v>
      </c>
      <c r="D11" s="45"/>
      <c r="E11" s="18"/>
      <c r="F11" s="93"/>
      <c r="G11" s="96"/>
      <c r="H11" s="97"/>
      <c r="I11" s="16">
        <v>60</v>
      </c>
      <c r="J11" s="17" t="s">
        <v>27</v>
      </c>
      <c r="K11" s="18">
        <v>2</v>
      </c>
      <c r="L11" s="16"/>
      <c r="M11" s="17"/>
      <c r="N11" s="18"/>
      <c r="O11" s="16"/>
      <c r="P11" s="17"/>
      <c r="Q11" s="18"/>
    </row>
    <row r="12" spans="1:17" s="1" customFormat="1" ht="11.25">
      <c r="A12" s="13" t="s">
        <v>6</v>
      </c>
      <c r="B12" s="14" t="s">
        <v>49</v>
      </c>
      <c r="C12" s="100" t="s">
        <v>62</v>
      </c>
      <c r="D12" s="45"/>
      <c r="E12" s="18"/>
      <c r="F12" s="16">
        <v>30</v>
      </c>
      <c r="G12" s="103" t="s">
        <v>27</v>
      </c>
      <c r="H12" s="104">
        <v>2</v>
      </c>
      <c r="I12" s="93"/>
      <c r="J12" s="94"/>
      <c r="K12" s="95"/>
      <c r="L12" s="16"/>
      <c r="M12" s="17"/>
      <c r="N12" s="18"/>
      <c r="O12" s="16"/>
      <c r="P12" s="17"/>
      <c r="Q12" s="18"/>
    </row>
    <row r="13" spans="1:17" s="1" customFormat="1" ht="11.25">
      <c r="A13" s="13" t="s">
        <v>6</v>
      </c>
      <c r="B13" s="14" t="s">
        <v>48</v>
      </c>
      <c r="C13" s="100" t="s">
        <v>63</v>
      </c>
      <c r="D13" s="45"/>
      <c r="E13" s="18"/>
      <c r="F13" s="16">
        <v>30</v>
      </c>
      <c r="G13" s="103" t="s">
        <v>27</v>
      </c>
      <c r="H13" s="104">
        <v>2</v>
      </c>
      <c r="L13" s="16"/>
      <c r="M13" s="17"/>
      <c r="N13" s="18"/>
      <c r="O13" s="16"/>
      <c r="P13" s="17"/>
      <c r="Q13" s="18"/>
    </row>
    <row r="14" spans="1:17" s="1" customFormat="1" ht="11.25">
      <c r="A14" s="13" t="s">
        <v>6</v>
      </c>
      <c r="B14" s="14" t="s">
        <v>52</v>
      </c>
      <c r="C14" s="100" t="s">
        <v>64</v>
      </c>
      <c r="D14" s="45"/>
      <c r="E14" s="18"/>
      <c r="F14" s="16"/>
      <c r="G14" s="17"/>
      <c r="H14" s="18"/>
      <c r="I14" s="16">
        <v>30</v>
      </c>
      <c r="J14" s="17" t="s">
        <v>27</v>
      </c>
      <c r="K14" s="18">
        <v>2</v>
      </c>
      <c r="L14" s="16"/>
      <c r="M14" s="17"/>
      <c r="N14" s="18"/>
      <c r="O14" s="16"/>
      <c r="P14" s="17"/>
      <c r="Q14" s="18"/>
    </row>
    <row r="15" spans="1:17" s="1" customFormat="1" ht="11.25">
      <c r="A15" s="13" t="s">
        <v>6</v>
      </c>
      <c r="B15" s="14" t="s">
        <v>51</v>
      </c>
      <c r="C15" s="100" t="s">
        <v>65</v>
      </c>
      <c r="D15" s="45"/>
      <c r="E15" s="18"/>
      <c r="F15" s="16"/>
      <c r="G15" s="17"/>
      <c r="H15" s="18"/>
      <c r="I15" s="16"/>
      <c r="J15" s="17"/>
      <c r="K15" s="18"/>
      <c r="L15" s="16">
        <v>30</v>
      </c>
      <c r="M15" s="103" t="s">
        <v>27</v>
      </c>
      <c r="N15" s="104">
        <v>2</v>
      </c>
      <c r="O15" s="93"/>
      <c r="P15" s="94"/>
      <c r="Q15" s="95"/>
    </row>
    <row r="16" spans="1:17" s="1" customFormat="1" ht="11.25">
      <c r="A16" s="13" t="s">
        <v>6</v>
      </c>
      <c r="B16" s="14" t="s">
        <v>50</v>
      </c>
      <c r="C16" s="100" t="s">
        <v>66</v>
      </c>
      <c r="D16" s="13"/>
      <c r="E16" s="18"/>
      <c r="F16" s="16"/>
      <c r="G16" s="17"/>
      <c r="H16" s="18"/>
      <c r="I16" s="16"/>
      <c r="J16" s="17"/>
      <c r="K16" s="18"/>
      <c r="L16" s="16"/>
      <c r="M16" s="17"/>
      <c r="N16" s="18"/>
      <c r="O16" s="16">
        <v>30</v>
      </c>
      <c r="P16" s="17" t="s">
        <v>27</v>
      </c>
      <c r="Q16" s="18">
        <v>2</v>
      </c>
    </row>
    <row r="17" spans="1:17" s="1" customFormat="1" ht="11.25">
      <c r="A17" s="13" t="s">
        <v>6</v>
      </c>
      <c r="B17" s="14" t="s">
        <v>53</v>
      </c>
      <c r="C17" s="100" t="s">
        <v>67</v>
      </c>
      <c r="D17" s="18"/>
      <c r="E17" s="18"/>
      <c r="F17" s="16"/>
      <c r="G17" s="17"/>
      <c r="H17" s="18"/>
      <c r="I17" s="16"/>
      <c r="J17" s="17"/>
      <c r="K17" s="18"/>
      <c r="L17" s="16">
        <v>30</v>
      </c>
      <c r="M17" s="103" t="s">
        <v>27</v>
      </c>
      <c r="N17" s="104">
        <v>2</v>
      </c>
      <c r="O17" s="16"/>
      <c r="P17" s="17"/>
      <c r="Q17" s="18"/>
    </row>
    <row r="18" spans="1:17" s="1" customFormat="1" ht="11.25">
      <c r="A18" s="13" t="s">
        <v>6</v>
      </c>
      <c r="B18" s="14" t="s">
        <v>54</v>
      </c>
      <c r="C18" s="100" t="s">
        <v>68</v>
      </c>
      <c r="D18" s="18"/>
      <c r="E18" s="18"/>
      <c r="F18" s="16"/>
      <c r="G18" s="17"/>
      <c r="H18" s="18"/>
      <c r="I18" s="16"/>
      <c r="J18" s="17"/>
      <c r="K18" s="18"/>
      <c r="O18" s="16">
        <v>30</v>
      </c>
      <c r="P18" s="17" t="s">
        <v>27</v>
      </c>
      <c r="Q18" s="18">
        <v>2</v>
      </c>
    </row>
    <row r="19" spans="1:17" s="1" customFormat="1" ht="11.25">
      <c r="A19" s="13" t="s">
        <v>6</v>
      </c>
      <c r="B19" s="14" t="s">
        <v>38</v>
      </c>
      <c r="C19" s="100" t="s">
        <v>69</v>
      </c>
      <c r="D19" s="44"/>
      <c r="E19" s="15"/>
      <c r="F19" s="16">
        <v>30</v>
      </c>
      <c r="G19" s="17" t="s">
        <v>25</v>
      </c>
      <c r="H19" s="18">
        <v>3</v>
      </c>
      <c r="I19" s="16"/>
      <c r="J19" s="17"/>
      <c r="K19" s="18"/>
      <c r="L19" s="16"/>
      <c r="M19" s="17"/>
      <c r="N19" s="18"/>
      <c r="Q19" s="95"/>
    </row>
    <row r="20" spans="1:17" s="1" customFormat="1" ht="11.25">
      <c r="A20" s="13" t="s">
        <v>6</v>
      </c>
      <c r="B20" s="14" t="s">
        <v>41</v>
      </c>
      <c r="C20" s="100" t="s">
        <v>70</v>
      </c>
      <c r="D20" s="44"/>
      <c r="E20" s="15"/>
      <c r="F20" s="16"/>
      <c r="G20" s="17"/>
      <c r="H20" s="18"/>
      <c r="I20" s="16">
        <v>30</v>
      </c>
      <c r="J20" s="17" t="s">
        <v>27</v>
      </c>
      <c r="K20" s="18">
        <v>3</v>
      </c>
      <c r="O20" s="16"/>
      <c r="P20" s="17"/>
      <c r="Q20" s="18"/>
    </row>
    <row r="21" spans="1:17" s="1" customFormat="1" ht="11.25">
      <c r="A21" s="13" t="s">
        <v>6</v>
      </c>
      <c r="B21" s="14" t="s">
        <v>44</v>
      </c>
      <c r="C21" s="100" t="s">
        <v>71</v>
      </c>
      <c r="D21" s="44"/>
      <c r="E21" s="15"/>
      <c r="F21" s="16"/>
      <c r="G21" s="17"/>
      <c r="H21" s="18"/>
      <c r="I21" s="16"/>
      <c r="J21" s="17"/>
      <c r="K21" s="18"/>
      <c r="L21" s="16">
        <v>30</v>
      </c>
      <c r="M21" s="17" t="s">
        <v>27</v>
      </c>
      <c r="N21" s="18">
        <v>3</v>
      </c>
      <c r="O21" s="16"/>
      <c r="P21" s="17"/>
      <c r="Q21" s="18"/>
    </row>
    <row r="22" spans="1:17" s="1" customFormat="1" ht="11.25">
      <c r="A22" s="13" t="s">
        <v>6</v>
      </c>
      <c r="B22" s="14" t="s">
        <v>45</v>
      </c>
      <c r="C22" s="100" t="s">
        <v>72</v>
      </c>
      <c r="D22" s="44"/>
      <c r="E22" s="15"/>
      <c r="F22" s="16"/>
      <c r="G22" s="17"/>
      <c r="H22" s="18"/>
      <c r="I22" s="16"/>
      <c r="J22" s="17"/>
      <c r="K22" s="18"/>
      <c r="L22" s="16">
        <v>30</v>
      </c>
      <c r="M22" s="17" t="s">
        <v>27</v>
      </c>
      <c r="N22" s="18">
        <v>3</v>
      </c>
      <c r="O22" s="16"/>
      <c r="P22" s="17"/>
      <c r="Q22" s="18"/>
    </row>
    <row r="23" spans="1:17" s="1" customFormat="1" ht="11.25">
      <c r="A23" s="52"/>
      <c r="B23" s="54" t="s">
        <v>7</v>
      </c>
      <c r="C23" s="101"/>
      <c r="D23" s="82">
        <f>F23+I23+L23+O23</f>
        <v>450</v>
      </c>
      <c r="E23" s="55">
        <f>H23+K23+N23+Q23</f>
        <v>30</v>
      </c>
      <c r="F23" s="47">
        <f>SUM(F10:F22)</f>
        <v>150</v>
      </c>
      <c r="G23" s="47"/>
      <c r="H23" s="48">
        <f>SUM(H10:H22)</f>
        <v>9</v>
      </c>
      <c r="I23" s="51">
        <f>SUM(I10:I22)</f>
        <v>120</v>
      </c>
      <c r="J23" s="47"/>
      <c r="K23" s="48">
        <f>SUM(K10:K22)</f>
        <v>7</v>
      </c>
      <c r="L23" s="51">
        <f>SUM(L10:L22)</f>
        <v>120</v>
      </c>
      <c r="M23" s="47"/>
      <c r="N23" s="48">
        <f>SUM(N10:N22)</f>
        <v>10</v>
      </c>
      <c r="O23" s="51">
        <f>SUM(O10:O22)</f>
        <v>60</v>
      </c>
      <c r="P23" s="47"/>
      <c r="Q23" s="48">
        <f>SUM(Q10:Q22)</f>
        <v>4</v>
      </c>
    </row>
    <row r="24" spans="1:17" s="1" customFormat="1" ht="11.25">
      <c r="A24" s="60" t="s">
        <v>33</v>
      </c>
      <c r="B24" s="60"/>
      <c r="C24" s="102"/>
      <c r="D24" s="61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81"/>
    </row>
    <row r="25" spans="1:17" s="1" customFormat="1" ht="11.25">
      <c r="A25" s="13" t="s">
        <v>8</v>
      </c>
      <c r="B25" s="14" t="s">
        <v>39</v>
      </c>
      <c r="C25" s="100" t="s">
        <v>73</v>
      </c>
      <c r="D25" s="44"/>
      <c r="E25" s="15"/>
      <c r="F25" s="16" t="s">
        <v>57</v>
      </c>
      <c r="G25" s="103" t="s">
        <v>27</v>
      </c>
      <c r="H25" s="104" t="s">
        <v>58</v>
      </c>
      <c r="I25" s="16"/>
      <c r="J25" s="103"/>
      <c r="K25" s="104"/>
      <c r="L25" s="16"/>
      <c r="M25" s="103"/>
      <c r="N25" s="104"/>
      <c r="O25" s="16"/>
      <c r="P25" s="103"/>
      <c r="Q25" s="104"/>
    </row>
    <row r="26" spans="1:17" s="1" customFormat="1" ht="11.25">
      <c r="A26" s="13" t="s">
        <v>8</v>
      </c>
      <c r="B26" s="14" t="s">
        <v>40</v>
      </c>
      <c r="C26" s="100" t="s">
        <v>74</v>
      </c>
      <c r="D26" s="44"/>
      <c r="E26" s="15"/>
      <c r="F26" s="16" t="s">
        <v>57</v>
      </c>
      <c r="G26" s="103" t="s">
        <v>27</v>
      </c>
      <c r="H26" s="104" t="s">
        <v>58</v>
      </c>
      <c r="I26" s="16"/>
      <c r="J26" s="103"/>
      <c r="K26" s="104"/>
      <c r="L26" s="16"/>
      <c r="M26" s="103"/>
      <c r="N26" s="104"/>
      <c r="O26" s="16"/>
      <c r="P26" s="103"/>
      <c r="Q26" s="104"/>
    </row>
    <row r="27" spans="1:17" s="1" customFormat="1" ht="11.25">
      <c r="A27" s="13" t="s">
        <v>8</v>
      </c>
      <c r="B27" s="14" t="s">
        <v>42</v>
      </c>
      <c r="C27" s="100" t="s">
        <v>75</v>
      </c>
      <c r="D27" s="44"/>
      <c r="E27" s="15"/>
      <c r="F27" s="16"/>
      <c r="G27" s="103"/>
      <c r="H27" s="104"/>
      <c r="I27" s="16" t="s">
        <v>57</v>
      </c>
      <c r="J27" s="103" t="s">
        <v>27</v>
      </c>
      <c r="K27" s="104" t="s">
        <v>58</v>
      </c>
      <c r="L27" s="16"/>
      <c r="M27" s="103"/>
      <c r="N27" s="104"/>
      <c r="O27" s="16"/>
      <c r="P27" s="103"/>
      <c r="Q27" s="104"/>
    </row>
    <row r="28" spans="1:17" s="1" customFormat="1" ht="11.25">
      <c r="A28" s="13" t="s">
        <v>8</v>
      </c>
      <c r="B28" s="14" t="s">
        <v>43</v>
      </c>
      <c r="C28" s="100" t="s">
        <v>76</v>
      </c>
      <c r="D28" s="44"/>
      <c r="E28" s="15"/>
      <c r="F28" s="16"/>
      <c r="G28" s="103"/>
      <c r="H28" s="104"/>
      <c r="I28" s="16" t="s">
        <v>57</v>
      </c>
      <c r="J28" s="103" t="s">
        <v>27</v>
      </c>
      <c r="K28" s="104" t="s">
        <v>58</v>
      </c>
      <c r="L28" s="16"/>
      <c r="M28" s="103"/>
      <c r="N28" s="104"/>
      <c r="O28" s="16"/>
      <c r="P28" s="103"/>
      <c r="Q28" s="104"/>
    </row>
    <row r="29" spans="1:17" s="1" customFormat="1" ht="11.25">
      <c r="A29" s="13" t="s">
        <v>8</v>
      </c>
      <c r="B29" s="14" t="s">
        <v>26</v>
      </c>
      <c r="C29" s="100" t="s">
        <v>77</v>
      </c>
      <c r="D29" s="44"/>
      <c r="E29" s="15"/>
      <c r="F29" s="16"/>
      <c r="G29" s="103"/>
      <c r="H29" s="104"/>
      <c r="I29" s="16"/>
      <c r="J29" s="103"/>
      <c r="K29" s="104"/>
      <c r="L29" s="16" t="s">
        <v>57</v>
      </c>
      <c r="M29" s="103" t="s">
        <v>27</v>
      </c>
      <c r="N29" s="104" t="s">
        <v>58</v>
      </c>
      <c r="O29" s="16"/>
      <c r="P29" s="103"/>
      <c r="Q29" s="104"/>
    </row>
    <row r="30" spans="1:17" s="1" customFormat="1" ht="11.25">
      <c r="A30" s="13" t="s">
        <v>8</v>
      </c>
      <c r="B30" s="14" t="s">
        <v>28</v>
      </c>
      <c r="C30" s="100" t="s">
        <v>78</v>
      </c>
      <c r="D30" s="44"/>
      <c r="E30" s="15"/>
      <c r="F30" s="16"/>
      <c r="G30" s="103"/>
      <c r="H30" s="104"/>
      <c r="I30" s="16"/>
      <c r="J30" s="103"/>
      <c r="K30" s="104"/>
      <c r="L30" s="16"/>
      <c r="M30" s="103"/>
      <c r="N30" s="104"/>
      <c r="O30" s="16" t="s">
        <v>57</v>
      </c>
      <c r="P30" s="103" t="s">
        <v>27</v>
      </c>
      <c r="Q30" s="104" t="s">
        <v>58</v>
      </c>
    </row>
    <row r="31" spans="1:17" s="1" customFormat="1" ht="11.25">
      <c r="A31" s="13" t="s">
        <v>8</v>
      </c>
      <c r="B31" s="14" t="s">
        <v>29</v>
      </c>
      <c r="C31" s="100" t="s">
        <v>79</v>
      </c>
      <c r="D31" s="44"/>
      <c r="E31" s="15"/>
      <c r="F31" s="16"/>
      <c r="G31" s="103"/>
      <c r="H31" s="104"/>
      <c r="I31" s="16"/>
      <c r="J31" s="103"/>
      <c r="K31" s="104"/>
      <c r="L31" s="16">
        <v>30</v>
      </c>
      <c r="M31" s="103" t="s">
        <v>27</v>
      </c>
      <c r="N31" s="104">
        <v>3</v>
      </c>
      <c r="O31" s="16"/>
      <c r="P31" s="103"/>
      <c r="Q31" s="104"/>
    </row>
    <row r="32" spans="1:17" s="1" customFormat="1" ht="11.25">
      <c r="A32" s="13" t="s">
        <v>8</v>
      </c>
      <c r="B32" s="14" t="s">
        <v>30</v>
      </c>
      <c r="C32" s="100" t="s">
        <v>80</v>
      </c>
      <c r="D32" s="44"/>
      <c r="E32" s="15"/>
      <c r="F32" s="16"/>
      <c r="G32" s="103"/>
      <c r="H32" s="104"/>
      <c r="I32" s="16"/>
      <c r="J32" s="103"/>
      <c r="K32" s="104"/>
      <c r="L32" s="16">
        <v>30</v>
      </c>
      <c r="M32" s="103" t="s">
        <v>27</v>
      </c>
      <c r="N32" s="104">
        <v>3</v>
      </c>
      <c r="O32" s="16"/>
      <c r="P32" s="103"/>
      <c r="Q32" s="104"/>
    </row>
    <row r="33" spans="1:17" s="1" customFormat="1" ht="11.25">
      <c r="A33" s="13" t="s">
        <v>8</v>
      </c>
      <c r="B33" s="14" t="s">
        <v>31</v>
      </c>
      <c r="C33" s="100" t="s">
        <v>81</v>
      </c>
      <c r="D33" s="44"/>
      <c r="E33" s="15"/>
      <c r="F33" s="16"/>
      <c r="G33" s="103"/>
      <c r="H33" s="104"/>
      <c r="I33" s="16"/>
      <c r="J33" s="103"/>
      <c r="K33" s="104"/>
      <c r="L33" s="16"/>
      <c r="M33" s="103"/>
      <c r="N33" s="104"/>
      <c r="O33" s="16">
        <v>30</v>
      </c>
      <c r="P33" s="103" t="s">
        <v>27</v>
      </c>
      <c r="Q33" s="104">
        <v>3</v>
      </c>
    </row>
    <row r="34" spans="1:17" s="1" customFormat="1" ht="11.25">
      <c r="A34" s="13" t="s">
        <v>8</v>
      </c>
      <c r="B34" s="14" t="s">
        <v>32</v>
      </c>
      <c r="C34" s="100" t="s">
        <v>82</v>
      </c>
      <c r="D34" s="44"/>
      <c r="E34" s="15"/>
      <c r="F34" s="16"/>
      <c r="G34" s="103"/>
      <c r="H34" s="104"/>
      <c r="I34" s="16"/>
      <c r="J34" s="103"/>
      <c r="K34" s="104"/>
      <c r="L34" s="16"/>
      <c r="M34" s="103"/>
      <c r="N34" s="104"/>
      <c r="O34" s="16">
        <v>30</v>
      </c>
      <c r="P34" s="103" t="s">
        <v>27</v>
      </c>
      <c r="Q34" s="104">
        <v>3</v>
      </c>
    </row>
    <row r="35" spans="1:17" s="1" customFormat="1" ht="11.25">
      <c r="A35" s="52"/>
      <c r="B35" s="53" t="s">
        <v>7</v>
      </c>
      <c r="C35" s="101"/>
      <c r="D35" s="82">
        <f>F35+I35+L35+O35</f>
        <v>120</v>
      </c>
      <c r="E35" s="55">
        <f>H35+K35+N35+Q35</f>
        <v>12</v>
      </c>
      <c r="F35" s="47">
        <f>SUM(F25:F34)</f>
        <v>0</v>
      </c>
      <c r="G35" s="47"/>
      <c r="H35" s="48">
        <f>SUM(H25:H34)</f>
        <v>0</v>
      </c>
      <c r="I35" s="51">
        <f>SUM(I25:I34)</f>
        <v>0</v>
      </c>
      <c r="J35" s="47"/>
      <c r="K35" s="48">
        <f>SUM(K25:K34)</f>
        <v>0</v>
      </c>
      <c r="L35" s="51">
        <f>SUM(L25:L34)</f>
        <v>60</v>
      </c>
      <c r="M35" s="47"/>
      <c r="N35" s="48">
        <f>SUM(N25:N34)</f>
        <v>6</v>
      </c>
      <c r="O35" s="51">
        <f>SUM(O25:O34)</f>
        <v>60</v>
      </c>
      <c r="P35" s="47"/>
      <c r="Q35" s="48">
        <f>SUM(Q25:Q34)</f>
        <v>6</v>
      </c>
    </row>
    <row r="36" spans="1:17" s="1" customFormat="1" ht="11.25">
      <c r="A36" s="60" t="s">
        <v>86</v>
      </c>
      <c r="B36" s="60"/>
      <c r="C36" s="102"/>
      <c r="D36" s="61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81"/>
    </row>
    <row r="37" spans="1:17" s="1" customFormat="1" ht="11.25">
      <c r="A37" s="13" t="s">
        <v>6</v>
      </c>
      <c r="B37" s="14" t="s">
        <v>37</v>
      </c>
      <c r="C37" s="100" t="s">
        <v>83</v>
      </c>
      <c r="D37" s="44"/>
      <c r="E37" s="15"/>
      <c r="F37" s="16"/>
      <c r="G37" s="17"/>
      <c r="H37" s="18"/>
      <c r="I37" s="16"/>
      <c r="J37" s="17"/>
      <c r="K37" s="18"/>
      <c r="L37" s="16"/>
      <c r="M37" s="17"/>
      <c r="N37" s="18"/>
      <c r="O37" s="16">
        <v>20</v>
      </c>
      <c r="P37" s="17" t="s">
        <v>27</v>
      </c>
      <c r="Q37" s="18">
        <v>4</v>
      </c>
    </row>
    <row r="38" spans="1:17" s="1" customFormat="1" ht="11.25">
      <c r="A38" s="16" t="s">
        <v>6</v>
      </c>
      <c r="B38" s="92" t="s">
        <v>56</v>
      </c>
      <c r="C38" s="100" t="s">
        <v>84</v>
      </c>
      <c r="D38" s="98"/>
      <c r="E38" s="44"/>
      <c r="F38" s="17"/>
      <c r="G38" s="17"/>
      <c r="H38" s="18"/>
      <c r="I38" s="16"/>
      <c r="J38" s="17"/>
      <c r="K38" s="18"/>
      <c r="L38" s="16"/>
      <c r="M38" s="17"/>
      <c r="N38" s="18"/>
      <c r="O38" s="16">
        <v>0</v>
      </c>
      <c r="P38" s="17" t="s">
        <v>25</v>
      </c>
      <c r="Q38" s="18">
        <v>4</v>
      </c>
    </row>
    <row r="39" spans="1:17" s="1" customFormat="1" ht="11.25">
      <c r="A39" s="52"/>
      <c r="B39" s="53" t="s">
        <v>7</v>
      </c>
      <c r="C39" s="54"/>
      <c r="D39" s="82">
        <f>F39+I39+L39+O39</f>
        <v>20</v>
      </c>
      <c r="E39" s="55">
        <f>H39+K39+N39+Q39</f>
        <v>8</v>
      </c>
      <c r="F39" s="47">
        <f>SUM(F37:F37)</f>
        <v>0</v>
      </c>
      <c r="G39" s="47"/>
      <c r="H39" s="48">
        <f>SUM(H37:H37)</f>
        <v>0</v>
      </c>
      <c r="I39" s="51">
        <f>SUM(I37:I37)</f>
        <v>0</v>
      </c>
      <c r="J39" s="47"/>
      <c r="K39" s="48">
        <f>SUM(K37:K37)</f>
        <v>0</v>
      </c>
      <c r="L39" s="51">
        <f>SUM(L37:L37)</f>
        <v>0</v>
      </c>
      <c r="M39" s="47"/>
      <c r="N39" s="48">
        <f>SUM(N37:N37)</f>
        <v>0</v>
      </c>
      <c r="O39" s="51">
        <f>SUM(O37:O37)</f>
        <v>20</v>
      </c>
      <c r="P39" s="47"/>
      <c r="Q39" s="48">
        <f>SUM(Q37:Q38)</f>
        <v>8</v>
      </c>
    </row>
    <row r="40" spans="1:17" s="1" customFormat="1" ht="23.25" customHeight="1">
      <c r="A40" s="52"/>
      <c r="B40" s="53" t="s">
        <v>15</v>
      </c>
      <c r="C40" s="54"/>
      <c r="D40" s="99">
        <f>F40+I40+L40+O40</f>
        <v>590</v>
      </c>
      <c r="E40" s="55">
        <f>H40+K40+N40+Q40</f>
        <v>50</v>
      </c>
      <c r="F40" s="51">
        <f>SUM(F23+F35+F39)</f>
        <v>150</v>
      </c>
      <c r="G40" s="47"/>
      <c r="H40" s="48">
        <f>SUM(H23+H35+H39)</f>
        <v>9</v>
      </c>
      <c r="I40" s="51">
        <f>SUM(I23+I35+I39)</f>
        <v>120</v>
      </c>
      <c r="J40" s="47"/>
      <c r="K40" s="48">
        <f>SUM(K23+K35+K39)</f>
        <v>7</v>
      </c>
      <c r="L40" s="51">
        <f>SUM(L23+L35+L39)</f>
        <v>180</v>
      </c>
      <c r="M40" s="47"/>
      <c r="N40" s="48">
        <f>SUM(N23+N35+N39)</f>
        <v>16</v>
      </c>
      <c r="O40" s="51">
        <f>SUM(O23+O35+O39)</f>
        <v>140</v>
      </c>
      <c r="P40" s="47"/>
      <c r="Q40" s="48">
        <f>SUM(Q23+Q35+Q39)</f>
        <v>18</v>
      </c>
    </row>
    <row r="42" spans="1:2" ht="11.25">
      <c r="A42" s="56"/>
      <c r="B42" s="57"/>
    </row>
    <row r="43" spans="1:2" ht="11.25">
      <c r="A43" s="20" t="s">
        <v>16</v>
      </c>
      <c r="B43" s="19"/>
    </row>
    <row r="44" ht="11.25">
      <c r="A44" s="2" t="s">
        <v>24</v>
      </c>
    </row>
    <row r="45" ht="11.25">
      <c r="A45" s="2" t="s">
        <v>22</v>
      </c>
    </row>
    <row r="47" spans="1:2" ht="11.25">
      <c r="A47" s="19" t="s">
        <v>12</v>
      </c>
      <c r="B47" s="19" t="s">
        <v>13</v>
      </c>
    </row>
    <row r="48" ht="12" thickBot="1"/>
    <row r="49" spans="1:14" s="21" customFormat="1" ht="12" thickBot="1">
      <c r="A49" s="70"/>
      <c r="B49" s="69"/>
      <c r="C49" s="69"/>
      <c r="D49" s="69"/>
      <c r="E49" s="72"/>
      <c r="F49" s="71" t="s">
        <v>19</v>
      </c>
      <c r="G49" s="66"/>
      <c r="H49" s="68" t="s">
        <v>17</v>
      </c>
      <c r="I49" s="66"/>
      <c r="J49" s="67"/>
      <c r="K49" s="65"/>
      <c r="L49" s="68" t="s">
        <v>18</v>
      </c>
      <c r="M49" s="66"/>
      <c r="N49" s="67"/>
    </row>
    <row r="50" spans="1:17" s="21" customFormat="1" ht="12.75" customHeight="1" thickBot="1">
      <c r="A50" s="73" t="s">
        <v>20</v>
      </c>
      <c r="B50" s="74"/>
      <c r="C50" s="74"/>
      <c r="D50" s="74"/>
      <c r="E50" s="75"/>
      <c r="F50" s="76"/>
      <c r="G50" s="83" t="s">
        <v>6</v>
      </c>
      <c r="H50" s="33" t="s">
        <v>8</v>
      </c>
      <c r="I50" s="84" t="s">
        <v>9</v>
      </c>
      <c r="J50" s="34" t="s">
        <v>14</v>
      </c>
      <c r="K50" s="83" t="s">
        <v>6</v>
      </c>
      <c r="L50" s="33" t="s">
        <v>8</v>
      </c>
      <c r="M50" s="84" t="s">
        <v>9</v>
      </c>
      <c r="N50" s="34" t="s">
        <v>14</v>
      </c>
      <c r="O50" s="22"/>
      <c r="P50" s="22"/>
      <c r="Q50" s="23"/>
    </row>
    <row r="51" spans="1:17" s="21" customFormat="1" ht="12" thickTop="1">
      <c r="A51" s="31" t="s">
        <v>6</v>
      </c>
      <c r="B51" s="114" t="s">
        <v>35</v>
      </c>
      <c r="C51" s="115"/>
      <c r="D51" s="115"/>
      <c r="E51" s="115"/>
      <c r="F51" s="116"/>
      <c r="G51" s="31">
        <v>30</v>
      </c>
      <c r="H51" s="30">
        <v>0</v>
      </c>
      <c r="I51" s="85">
        <v>0</v>
      </c>
      <c r="J51" s="32">
        <f>SUM(G51:I51)</f>
        <v>30</v>
      </c>
      <c r="K51" s="31">
        <v>13</v>
      </c>
      <c r="L51" s="30">
        <v>0</v>
      </c>
      <c r="M51" s="85">
        <v>0</v>
      </c>
      <c r="N51" s="32">
        <f>SUM(K51:M51)</f>
        <v>13</v>
      </c>
      <c r="O51" s="22"/>
      <c r="P51" s="22"/>
      <c r="Q51" s="23"/>
    </row>
    <row r="52" spans="1:17" s="21" customFormat="1" ht="11.25">
      <c r="A52" s="24" t="s">
        <v>6</v>
      </c>
      <c r="B52" s="117" t="s">
        <v>36</v>
      </c>
      <c r="C52" s="118"/>
      <c r="D52" s="118"/>
      <c r="E52" s="118"/>
      <c r="F52" s="119"/>
      <c r="G52" s="24">
        <v>0</v>
      </c>
      <c r="H52" s="25">
        <v>12</v>
      </c>
      <c r="I52" s="86">
        <v>0</v>
      </c>
      <c r="J52" s="26">
        <f>SUM(G52:I52)</f>
        <v>12</v>
      </c>
      <c r="K52" s="24">
        <v>0</v>
      </c>
      <c r="L52" s="25">
        <v>4</v>
      </c>
      <c r="M52" s="86">
        <v>0</v>
      </c>
      <c r="N52" s="26">
        <f>SUM(K52:M52)</f>
        <v>4</v>
      </c>
      <c r="O52" s="22"/>
      <c r="P52" s="22"/>
      <c r="Q52" s="23"/>
    </row>
    <row r="53" spans="1:17" s="21" customFormat="1" ht="12" thickBot="1">
      <c r="A53" s="77" t="s">
        <v>6</v>
      </c>
      <c r="B53" s="105" t="s">
        <v>34</v>
      </c>
      <c r="C53" s="106"/>
      <c r="D53" s="106"/>
      <c r="E53" s="106"/>
      <c r="F53" s="107"/>
      <c r="G53" s="77">
        <v>8</v>
      </c>
      <c r="H53" s="78">
        <v>0</v>
      </c>
      <c r="I53" s="87">
        <v>0</v>
      </c>
      <c r="J53" s="79">
        <f>SUM(G53:I53)</f>
        <v>8</v>
      </c>
      <c r="K53" s="77">
        <v>2</v>
      </c>
      <c r="L53" s="78">
        <v>0</v>
      </c>
      <c r="M53" s="87">
        <v>0</v>
      </c>
      <c r="N53" s="79">
        <f>SUM(K53:M53)</f>
        <v>2</v>
      </c>
      <c r="O53" s="22"/>
      <c r="P53" s="22"/>
      <c r="Q53" s="23"/>
    </row>
    <row r="54" spans="1:17" s="21" customFormat="1" ht="12.75" thickBot="1" thickTop="1">
      <c r="A54" s="27"/>
      <c r="B54" s="89" t="s">
        <v>21</v>
      </c>
      <c r="C54" s="90"/>
      <c r="D54" s="90"/>
      <c r="E54" s="90"/>
      <c r="F54" s="91"/>
      <c r="G54" s="27">
        <f aca="true" t="shared" si="0" ref="G54:N54">SUM(G51:G53)</f>
        <v>38</v>
      </c>
      <c r="H54" s="28">
        <f t="shared" si="0"/>
        <v>12</v>
      </c>
      <c r="I54" s="88">
        <f t="shared" si="0"/>
        <v>0</v>
      </c>
      <c r="J54" s="29">
        <f t="shared" si="0"/>
        <v>50</v>
      </c>
      <c r="K54" s="27">
        <f t="shared" si="0"/>
        <v>15</v>
      </c>
      <c r="L54" s="28">
        <f t="shared" si="0"/>
        <v>4</v>
      </c>
      <c r="M54" s="88">
        <f t="shared" si="0"/>
        <v>0</v>
      </c>
      <c r="N54" s="29">
        <f t="shared" si="0"/>
        <v>19</v>
      </c>
      <c r="O54" s="22"/>
      <c r="P54" s="22"/>
      <c r="Q54" s="23"/>
    </row>
  </sheetData>
  <sheetProtection/>
  <mergeCells count="7">
    <mergeCell ref="B53:F53"/>
    <mergeCell ref="E6:E8"/>
    <mergeCell ref="D6:D8"/>
    <mergeCell ref="C6:C8"/>
    <mergeCell ref="B6:B8"/>
    <mergeCell ref="B51:F51"/>
    <mergeCell ref="B52:F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2017-03-21T13:55:50Z</cp:lastPrinted>
  <dcterms:created xsi:type="dcterms:W3CDTF">2016-11-23T00:30:06Z</dcterms:created>
  <dcterms:modified xsi:type="dcterms:W3CDTF">2017-07-03T13:59:46Z</dcterms:modified>
  <cp:category/>
  <cp:version/>
  <cp:contentType/>
  <cp:contentStatus/>
</cp:coreProperties>
</file>