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BGENL2017BASZIRN" sheetId="1" r:id="rId1"/>
  </sheets>
  <definedNames>
    <definedName name="_xlnm.Print_Titles" localSheetId="0">'BGENL2017BASZIRN'!$6:$8</definedName>
  </definedNames>
  <calcPr fullCalcOnLoad="1"/>
</workbook>
</file>

<file path=xl/sharedStrings.xml><?xml version="1.0" encoding="utf-8"?>
<sst xmlns="http://schemas.openxmlformats.org/spreadsheetml/2006/main" count="146" uniqueCount="79">
  <si>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</si>
  <si>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</si>
  <si>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</si>
  <si>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</si>
  <si>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</si>
  <si>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</si>
  <si>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</si>
  <si>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v</t>
  </si>
  <si>
    <t>é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</si>
  <si>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</si>
  <si>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</si>
  <si>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</si>
  <si>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</si>
  <si>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</si>
  <si>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</si>
  <si>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</si>
  <si>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</si>
  <si>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</si>
  <si>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</si>
  <si>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</si>
  <si>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</si>
  <si>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</si>
  <si>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</si>
  <si>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</si>
  <si>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</si>
  <si>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</si>
  <si>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</si>
  <si>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SZAKTERÜLETI ALAPOZÓ TANEGYSÉGEK (14 kredit)</t>
  </si>
  <si>
    <t>Gyakorlati német nyelvtan</t>
  </si>
  <si>
    <t>BNTM 1111</t>
  </si>
  <si>
    <t>BNTM 1112</t>
  </si>
  <si>
    <t>Beszéd- és stílusgyakorlatok 1.</t>
  </si>
  <si>
    <t>BNTM 1211</t>
  </si>
  <si>
    <t>Beszéd- és stílusgyakorlatok 2.</t>
  </si>
  <si>
    <t>BNTM 1212</t>
  </si>
  <si>
    <t>Nyelvi alapvizsga</t>
  </si>
  <si>
    <t>BNTM 1399</t>
  </si>
  <si>
    <t>Német nyelvű országok ismerete</t>
  </si>
  <si>
    <t>BNTM 1410</t>
  </si>
  <si>
    <t>BNTM 1411</t>
  </si>
  <si>
    <t>SZAKOS TÖRZSTÁRGYAK (36 kredit)</t>
  </si>
  <si>
    <t>Szókincsbővítés és gyakorlati stilisztika 1.</t>
  </si>
  <si>
    <t>BNTM 2111</t>
  </si>
  <si>
    <t>Szókincsbővítés és gyakorlati stilisztika 2.</t>
  </si>
  <si>
    <t>BNTM 2112</t>
  </si>
  <si>
    <t>Fordítási gyakorlatok 1.</t>
  </si>
  <si>
    <t>BNTM 2121</t>
  </si>
  <si>
    <t>Fordítási gyakorlatok 2.</t>
  </si>
  <si>
    <t>BNTM 2122</t>
  </si>
  <si>
    <t>Szövegtípusok és szövegalkotás</t>
  </si>
  <si>
    <t>BNTM 2131</t>
  </si>
  <si>
    <t>Áttekintő német alaktan</t>
  </si>
  <si>
    <t>BNTM 2220</t>
  </si>
  <si>
    <t>BNTM 2221</t>
  </si>
  <si>
    <t>Áttekintő német mondattan</t>
  </si>
  <si>
    <t>BNTM 2230</t>
  </si>
  <si>
    <t>BNTM 2231</t>
  </si>
  <si>
    <t>BNTM 2240</t>
  </si>
  <si>
    <t>Szociolingvisztika és dialektológia</t>
  </si>
  <si>
    <t>BNTM 2250</t>
  </si>
  <si>
    <t>A német irodalom története 1700-1815</t>
  </si>
  <si>
    <t>BNTM 2310</t>
  </si>
  <si>
    <t>BNTM 2311</t>
  </si>
  <si>
    <t>A német irodalom története 1815-1910</t>
  </si>
  <si>
    <t>BNTM 2320</t>
  </si>
  <si>
    <t>BNTM 2321</t>
  </si>
  <si>
    <t>A német irodalom története 1910-től napjainkig</t>
  </si>
  <si>
    <t>BNTM 2330</t>
  </si>
  <si>
    <t>BNTM 2331</t>
  </si>
  <si>
    <t>Záródolgozat</t>
  </si>
  <si>
    <t>BNTM 2399</t>
  </si>
  <si>
    <t>MELLÉKSZAKZÁRÁS (0 KREDIT)</t>
  </si>
  <si>
    <t>MELLÉKSZAKZÁRÁS</t>
  </si>
  <si>
    <t>SZAKOS TÖRZSTÁRGYAK</t>
  </si>
  <si>
    <t>SZAKTERÜLETI ALAPOZÓ TANEGYSÉGEK</t>
  </si>
  <si>
    <t>Lexikológia</t>
  </si>
  <si>
    <t>BNTM 1113</t>
  </si>
  <si>
    <t>Mintatanterv német szakirány mintatanterve germanisztika-néderlandisztika alapszakos hallgatók számára, nappali tagozat (4 félév, 50 kredit)</t>
  </si>
  <si>
    <t>Mintatanterv kódja: BGENL2017BASZIRN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</si>
</sst>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27" borderId="11" xfId="0" applyFont="1" applyFill="1" applyBorder="1" applyAlignment="1">
      <alignment horizontal="left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29" xfId="0" applyFont="1" applyFill="1" applyBorder="1" applyAlignment="1">
      <alignment horizontal="center" vertical="center"/>
    </xf>
    <xf numFmtId="0" fontId="45" fillId="27" borderId="2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0" fontId="45" fillId="27" borderId="11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5" fillId="18" borderId="11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 wrapText="1"/>
    </xf>
    <xf numFmtId="0" fontId="45" fillId="18" borderId="12" xfId="0" applyFont="1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 vertical="center" wrapText="1"/>
    </xf>
    <xf numFmtId="0" fontId="45" fillId="18" borderId="12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6" xfId="0" applyFont="1" applyBorder="1" applyAlignment="1">
      <alignment horizontal="right" vertical="center"/>
    </xf>
    <xf numFmtId="0" fontId="23" fillId="0" borderId="34" xfId="0" applyFont="1" applyBorder="1" applyAlignment="1">
      <alignment vertical="center" wrapText="1"/>
    </xf>
    <xf numFmtId="0" fontId="45" fillId="27" borderId="37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39" xfId="0" applyFont="1" applyBorder="1" applyAlignment="1">
      <alignment vertical="center" wrapText="1"/>
    </xf>
    <xf numFmtId="0" fontId="24" fillId="0" borderId="40" xfId="0" applyFont="1" applyBorder="1" applyAlignment="1">
      <alignment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45" fillId="27" borderId="12" xfId="0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45" fillId="27" borderId="37" xfId="0" applyFont="1" applyFill="1" applyBorder="1" applyAlignment="1">
      <alignment horizontal="center" vertical="center" wrapText="1"/>
    </xf>
    <xf numFmtId="0" fontId="45" fillId="8" borderId="29" xfId="0" applyFont="1" applyFill="1" applyBorder="1" applyAlignment="1">
      <alignment horizontal="center" vertical="center" wrapText="1"/>
    </xf>
    <xf numFmtId="0" fontId="45" fillId="8" borderId="21" xfId="0" applyFont="1" applyFill="1" applyBorder="1" applyAlignment="1">
      <alignment horizontal="center" vertical="center" wrapText="1"/>
    </xf>
    <xf numFmtId="0" fontId="45" fillId="27" borderId="37" xfId="0" applyFont="1" applyFill="1" applyBorder="1" applyAlignment="1">
      <alignment horizontal="center" vertical="center"/>
    </xf>
    <xf numFmtId="0" fontId="45" fillId="8" borderId="29" xfId="0" applyFont="1" applyFill="1" applyBorder="1" applyAlignment="1">
      <alignment horizontal="center" vertical="center"/>
    </xf>
    <xf numFmtId="0" fontId="45" fillId="8" borderId="21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6384" width="9.33203125" style="2" customWidth="1"/>
  </cols>
  <sheetData>
    <row r="1" spans="1:17" s="43" customFormat="1" ht="12.75">
      <c r="A1" s="71" t="s">
        <v>78</v>
      </c>
      <c r="B1" s="72"/>
      <c r="D1" s="44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43" customFormat="1" ht="12.75">
      <c r="A2" s="41"/>
      <c r="B2" s="46"/>
      <c r="C2" s="42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41" customFormat="1" ht="12.75">
      <c r="A3" s="41" t="s">
        <v>77</v>
      </c>
      <c r="B3" s="47"/>
      <c r="C3" s="42"/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41" customFormat="1" ht="12.75">
      <c r="A4" s="41" t="s">
        <v>25</v>
      </c>
      <c r="B4" s="47"/>
      <c r="C4" s="42"/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2:17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11.25">
      <c r="A6" s="82" t="s">
        <v>0</v>
      </c>
      <c r="B6" s="108" t="s">
        <v>1</v>
      </c>
      <c r="C6" s="111" t="s">
        <v>2</v>
      </c>
      <c r="D6" s="108" t="s">
        <v>12</v>
      </c>
      <c r="E6" s="108" t="s">
        <v>13</v>
      </c>
      <c r="F6" s="52"/>
      <c r="G6" s="53"/>
      <c r="H6" s="53"/>
      <c r="I6" s="53"/>
      <c r="J6" s="53"/>
      <c r="K6" s="53"/>
      <c r="L6" s="53"/>
      <c r="M6" s="60" t="s">
        <v>3</v>
      </c>
      <c r="N6" s="53"/>
      <c r="O6" s="53"/>
      <c r="P6" s="53"/>
      <c r="Q6" s="54"/>
    </row>
    <row r="7" spans="1:17" s="6" customFormat="1" ht="11.25">
      <c r="A7" s="55" t="s">
        <v>4</v>
      </c>
      <c r="B7" s="109"/>
      <c r="C7" s="112"/>
      <c r="D7" s="109"/>
      <c r="E7" s="109"/>
      <c r="F7" s="52"/>
      <c r="G7" s="53"/>
      <c r="H7" s="53"/>
      <c r="I7" s="53"/>
      <c r="J7" s="53"/>
      <c r="K7" s="60" t="s">
        <v>5</v>
      </c>
      <c r="L7" s="53"/>
      <c r="M7" s="60"/>
      <c r="N7" s="53"/>
      <c r="O7" s="53"/>
      <c r="P7" s="53"/>
      <c r="Q7" s="54"/>
    </row>
    <row r="8" spans="1:17" s="6" customFormat="1" ht="11.25">
      <c r="A8" s="56"/>
      <c r="B8" s="110"/>
      <c r="C8" s="113"/>
      <c r="D8" s="110"/>
      <c r="E8" s="110"/>
      <c r="F8" s="57"/>
      <c r="G8" s="53">
        <v>3</v>
      </c>
      <c r="H8" s="54"/>
      <c r="I8" s="57"/>
      <c r="J8" s="53">
        <v>4</v>
      </c>
      <c r="K8" s="54"/>
      <c r="L8" s="57"/>
      <c r="M8" s="53">
        <v>5</v>
      </c>
      <c r="N8" s="54"/>
      <c r="O8" s="57"/>
      <c r="P8" s="53">
        <v>6</v>
      </c>
      <c r="Q8" s="54"/>
    </row>
    <row r="9" spans="1:17" s="1" customFormat="1" ht="11.25">
      <c r="A9" s="66" t="s">
        <v>27</v>
      </c>
      <c r="B9" s="67"/>
      <c r="C9" s="68"/>
      <c r="D9" s="69"/>
      <c r="E9" s="6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93"/>
    </row>
    <row r="10" spans="1:17" s="1" customFormat="1" ht="11.25">
      <c r="A10" s="13" t="s">
        <v>6</v>
      </c>
      <c r="B10" s="14" t="s">
        <v>28</v>
      </c>
      <c r="C10" s="51" t="s">
        <v>29</v>
      </c>
      <c r="D10" s="50"/>
      <c r="E10" s="15"/>
      <c r="F10" s="16">
        <v>30</v>
      </c>
      <c r="G10" s="17" t="s">
        <v>8</v>
      </c>
      <c r="H10" s="18">
        <v>2</v>
      </c>
      <c r="I10" s="16"/>
      <c r="J10" s="17"/>
      <c r="K10" s="18"/>
      <c r="L10" s="16"/>
      <c r="M10" s="17"/>
      <c r="N10" s="18"/>
      <c r="O10" s="16"/>
      <c r="P10" s="17"/>
      <c r="Q10" s="18"/>
    </row>
    <row r="11" spans="1:17" s="1" customFormat="1" ht="11.25">
      <c r="A11" s="13" t="s">
        <v>6</v>
      </c>
      <c r="B11" s="14" t="s">
        <v>28</v>
      </c>
      <c r="C11" s="51" t="s">
        <v>30</v>
      </c>
      <c r="D11" s="50"/>
      <c r="E11" s="15"/>
      <c r="F11" s="16">
        <v>30</v>
      </c>
      <c r="G11" s="17" t="s">
        <v>8</v>
      </c>
      <c r="H11" s="18">
        <v>2</v>
      </c>
      <c r="I11" s="16"/>
      <c r="J11" s="17"/>
      <c r="K11" s="18"/>
      <c r="L11" s="16"/>
      <c r="M11" s="17"/>
      <c r="N11" s="18"/>
      <c r="O11" s="16"/>
      <c r="P11" s="17"/>
      <c r="Q11" s="18"/>
    </row>
    <row r="12" spans="1:17" s="1" customFormat="1" ht="11.25">
      <c r="A12" s="13" t="s">
        <v>6</v>
      </c>
      <c r="B12" s="14" t="s">
        <v>28</v>
      </c>
      <c r="C12" s="51" t="s">
        <v>76</v>
      </c>
      <c r="D12" s="50"/>
      <c r="E12" s="15"/>
      <c r="F12" s="16"/>
      <c r="G12" s="17"/>
      <c r="H12" s="18"/>
      <c r="I12" s="16">
        <v>30</v>
      </c>
      <c r="J12" s="17" t="s">
        <v>8</v>
      </c>
      <c r="K12" s="18">
        <v>2</v>
      </c>
      <c r="L12" s="16"/>
      <c r="M12" s="17"/>
      <c r="N12" s="18"/>
      <c r="O12" s="16"/>
      <c r="P12" s="17"/>
      <c r="Q12" s="18"/>
    </row>
    <row r="13" spans="1:17" s="1" customFormat="1" ht="11.25">
      <c r="A13" s="13" t="s">
        <v>6</v>
      </c>
      <c r="B13" s="14" t="s">
        <v>31</v>
      </c>
      <c r="C13" s="51" t="s">
        <v>32</v>
      </c>
      <c r="D13" s="50"/>
      <c r="E13" s="15"/>
      <c r="F13" s="16">
        <v>60</v>
      </c>
      <c r="G13" s="17" t="s">
        <v>8</v>
      </c>
      <c r="H13" s="18">
        <v>2</v>
      </c>
      <c r="I13" s="16"/>
      <c r="J13" s="17"/>
      <c r="K13" s="18"/>
      <c r="L13" s="16"/>
      <c r="M13" s="17"/>
      <c r="N13" s="18"/>
      <c r="O13" s="16"/>
      <c r="P13" s="17"/>
      <c r="Q13" s="18"/>
    </row>
    <row r="14" spans="1:17" s="1" customFormat="1" ht="11.25">
      <c r="A14" s="13" t="s">
        <v>6</v>
      </c>
      <c r="B14" s="14" t="s">
        <v>33</v>
      </c>
      <c r="C14" s="51" t="s">
        <v>34</v>
      </c>
      <c r="D14" s="50"/>
      <c r="E14" s="15"/>
      <c r="F14" s="16"/>
      <c r="G14" s="17"/>
      <c r="H14" s="18"/>
      <c r="I14" s="16">
        <v>60</v>
      </c>
      <c r="J14" s="17" t="s">
        <v>8</v>
      </c>
      <c r="K14" s="18">
        <v>2</v>
      </c>
      <c r="L14" s="16"/>
      <c r="M14" s="17"/>
      <c r="N14" s="18"/>
      <c r="O14" s="16"/>
      <c r="P14" s="17"/>
      <c r="Q14" s="18"/>
    </row>
    <row r="15" spans="1:17" s="1" customFormat="1" ht="11.25">
      <c r="A15" s="13" t="s">
        <v>6</v>
      </c>
      <c r="B15" s="14" t="s">
        <v>35</v>
      </c>
      <c r="C15" s="51" t="s">
        <v>36</v>
      </c>
      <c r="D15" s="50"/>
      <c r="E15" s="15"/>
      <c r="F15" s="16"/>
      <c r="G15" s="17"/>
      <c r="H15" s="18"/>
      <c r="I15" s="16"/>
      <c r="J15" s="17"/>
      <c r="K15" s="18"/>
      <c r="L15" s="16">
        <v>0</v>
      </c>
      <c r="M15" s="17" t="s">
        <v>7</v>
      </c>
      <c r="N15" s="18">
        <v>0</v>
      </c>
      <c r="O15" s="16"/>
      <c r="P15" s="17"/>
      <c r="Q15" s="18"/>
    </row>
    <row r="16" spans="1:17" s="1" customFormat="1" ht="11.25">
      <c r="A16" s="13" t="s">
        <v>6</v>
      </c>
      <c r="B16" s="14" t="s">
        <v>37</v>
      </c>
      <c r="C16" s="51" t="s">
        <v>38</v>
      </c>
      <c r="D16" s="50"/>
      <c r="E16" s="15"/>
      <c r="F16" s="16">
        <v>30</v>
      </c>
      <c r="G16" s="17" t="s">
        <v>7</v>
      </c>
      <c r="H16" s="18">
        <v>2</v>
      </c>
      <c r="I16" s="16"/>
      <c r="J16" s="17"/>
      <c r="K16" s="18"/>
      <c r="L16" s="16"/>
      <c r="M16" s="17"/>
      <c r="N16" s="18"/>
      <c r="O16" s="16"/>
      <c r="P16" s="17"/>
      <c r="Q16" s="18"/>
    </row>
    <row r="17" spans="1:17" s="1" customFormat="1" ht="11.25">
      <c r="A17" s="13" t="s">
        <v>6</v>
      </c>
      <c r="B17" s="14" t="s">
        <v>37</v>
      </c>
      <c r="C17" s="51" t="s">
        <v>39</v>
      </c>
      <c r="D17" s="50"/>
      <c r="E17" s="15"/>
      <c r="F17" s="16">
        <v>30</v>
      </c>
      <c r="G17" s="17" t="s">
        <v>8</v>
      </c>
      <c r="H17" s="18">
        <v>2</v>
      </c>
      <c r="I17" s="16"/>
      <c r="J17" s="17"/>
      <c r="K17" s="18"/>
      <c r="L17" s="16"/>
      <c r="M17" s="17"/>
      <c r="N17" s="18"/>
      <c r="O17" s="16"/>
      <c r="P17" s="17"/>
      <c r="Q17" s="18"/>
    </row>
    <row r="18" spans="1:17" s="1" customFormat="1" ht="11.25">
      <c r="A18" s="58"/>
      <c r="B18" s="59" t="s">
        <v>9</v>
      </c>
      <c r="C18" s="60"/>
      <c r="D18" s="104">
        <f>F18+I18+L18+O18</f>
        <v>270</v>
      </c>
      <c r="E18" s="104">
        <f>H18+K18+N18+Q18</f>
        <v>14</v>
      </c>
      <c r="F18" s="53">
        <f>SUM(F10:F17)</f>
        <v>180</v>
      </c>
      <c r="G18" s="53"/>
      <c r="H18" s="54">
        <f>SUM(H10:H17)</f>
        <v>10</v>
      </c>
      <c r="I18" s="57">
        <f>SUM(I10:I17)</f>
        <v>90</v>
      </c>
      <c r="J18" s="53"/>
      <c r="K18" s="54">
        <f>SUM(K10:K17)</f>
        <v>4</v>
      </c>
      <c r="L18" s="57">
        <f>SUM(L10:L17)</f>
        <v>0</v>
      </c>
      <c r="M18" s="53"/>
      <c r="N18" s="54">
        <f>SUM(N10:N17)</f>
        <v>0</v>
      </c>
      <c r="O18" s="57">
        <f>SUM(O10:O17)</f>
        <v>0</v>
      </c>
      <c r="P18" s="53"/>
      <c r="Q18" s="54">
        <f>SUM(Q10:Q17)</f>
        <v>0</v>
      </c>
    </row>
    <row r="19" spans="1:17" s="1" customFormat="1" ht="11.25">
      <c r="A19" s="66" t="s">
        <v>40</v>
      </c>
      <c r="B19" s="67"/>
      <c r="C19" s="68"/>
      <c r="D19" s="69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93"/>
    </row>
    <row r="20" spans="1:17" s="1" customFormat="1" ht="11.25">
      <c r="A20" s="13" t="s">
        <v>6</v>
      </c>
      <c r="B20" s="14" t="s">
        <v>41</v>
      </c>
      <c r="C20" s="51" t="s">
        <v>42</v>
      </c>
      <c r="D20" s="50"/>
      <c r="E20" s="15"/>
      <c r="F20" s="16"/>
      <c r="G20" s="17"/>
      <c r="H20" s="18"/>
      <c r="I20" s="16"/>
      <c r="J20" s="17"/>
      <c r="K20" s="18"/>
      <c r="L20" s="16">
        <v>30</v>
      </c>
      <c r="M20" s="17" t="s">
        <v>8</v>
      </c>
      <c r="N20" s="18">
        <v>2</v>
      </c>
      <c r="O20" s="16"/>
      <c r="P20" s="17"/>
      <c r="Q20" s="18"/>
    </row>
    <row r="21" spans="1:17" s="1" customFormat="1" ht="11.25">
      <c r="A21" s="13" t="s">
        <v>6</v>
      </c>
      <c r="B21" s="14" t="s">
        <v>43</v>
      </c>
      <c r="C21" s="51" t="s">
        <v>44</v>
      </c>
      <c r="D21" s="50"/>
      <c r="E21" s="15"/>
      <c r="F21" s="16"/>
      <c r="G21" s="17"/>
      <c r="H21" s="18"/>
      <c r="I21" s="16"/>
      <c r="J21" s="17"/>
      <c r="K21" s="18"/>
      <c r="L21" s="16"/>
      <c r="M21" s="17"/>
      <c r="N21" s="18"/>
      <c r="O21" s="16">
        <v>30</v>
      </c>
      <c r="P21" s="17" t="s">
        <v>8</v>
      </c>
      <c r="Q21" s="18">
        <v>2</v>
      </c>
    </row>
    <row r="22" spans="1:17" s="1" customFormat="1" ht="11.25">
      <c r="A22" s="13" t="s">
        <v>6</v>
      </c>
      <c r="B22" s="14" t="s">
        <v>45</v>
      </c>
      <c r="C22" s="51" t="s">
        <v>46</v>
      </c>
      <c r="D22" s="50"/>
      <c r="E22" s="15"/>
      <c r="F22" s="16">
        <v>30</v>
      </c>
      <c r="G22" s="17" t="s">
        <v>8</v>
      </c>
      <c r="H22" s="18">
        <v>2</v>
      </c>
      <c r="I22" s="16"/>
      <c r="J22" s="17"/>
      <c r="K22" s="18"/>
      <c r="L22" s="16"/>
      <c r="M22" s="17"/>
      <c r="N22" s="18"/>
      <c r="O22" s="16"/>
      <c r="P22" s="17"/>
      <c r="Q22" s="18"/>
    </row>
    <row r="23" spans="1:17" s="1" customFormat="1" ht="11.25">
      <c r="A23" s="13" t="s">
        <v>6</v>
      </c>
      <c r="B23" s="14" t="s">
        <v>47</v>
      </c>
      <c r="C23" s="51" t="s">
        <v>48</v>
      </c>
      <c r="D23" s="50"/>
      <c r="E23" s="15"/>
      <c r="F23" s="16"/>
      <c r="G23" s="17"/>
      <c r="H23" s="18"/>
      <c r="I23" s="16">
        <v>30</v>
      </c>
      <c r="J23" s="17" t="s">
        <v>8</v>
      </c>
      <c r="K23" s="18">
        <v>2</v>
      </c>
      <c r="L23" s="16"/>
      <c r="M23" s="17"/>
      <c r="N23" s="18"/>
      <c r="O23" s="16"/>
      <c r="P23" s="17"/>
      <c r="Q23" s="18"/>
    </row>
    <row r="24" spans="1:17" s="1" customFormat="1" ht="11.25">
      <c r="A24" s="13" t="s">
        <v>6</v>
      </c>
      <c r="B24" s="14" t="s">
        <v>49</v>
      </c>
      <c r="C24" s="51" t="s">
        <v>50</v>
      </c>
      <c r="D24" s="50"/>
      <c r="E24" s="15"/>
      <c r="F24" s="16"/>
      <c r="G24" s="17"/>
      <c r="H24" s="18"/>
      <c r="I24" s="16"/>
      <c r="J24" s="17"/>
      <c r="K24" s="18"/>
      <c r="O24" s="16">
        <v>30</v>
      </c>
      <c r="P24" s="17" t="s">
        <v>8</v>
      </c>
      <c r="Q24" s="18">
        <v>2</v>
      </c>
    </row>
    <row r="25" spans="1:17" s="1" customFormat="1" ht="11.25">
      <c r="A25" s="13" t="s">
        <v>6</v>
      </c>
      <c r="B25" s="14" t="s">
        <v>51</v>
      </c>
      <c r="C25" s="51" t="s">
        <v>52</v>
      </c>
      <c r="D25" s="50"/>
      <c r="E25" s="15"/>
      <c r="F25" s="16"/>
      <c r="G25" s="17"/>
      <c r="H25" s="18"/>
      <c r="I25" s="16">
        <v>30</v>
      </c>
      <c r="J25" s="17" t="s">
        <v>7</v>
      </c>
      <c r="K25" s="18">
        <v>2</v>
      </c>
      <c r="L25" s="16"/>
      <c r="M25" s="17"/>
      <c r="N25" s="18"/>
      <c r="O25" s="16"/>
      <c r="P25" s="17"/>
      <c r="Q25" s="18"/>
    </row>
    <row r="26" spans="1:17" s="1" customFormat="1" ht="11.25">
      <c r="A26" s="13" t="s">
        <v>6</v>
      </c>
      <c r="B26" s="14" t="s">
        <v>51</v>
      </c>
      <c r="C26" s="51" t="s">
        <v>53</v>
      </c>
      <c r="D26" s="50"/>
      <c r="E26" s="15"/>
      <c r="F26" s="16"/>
      <c r="G26" s="17"/>
      <c r="H26" s="18"/>
      <c r="I26" s="16">
        <v>30</v>
      </c>
      <c r="J26" s="17" t="s">
        <v>8</v>
      </c>
      <c r="K26" s="18">
        <v>2</v>
      </c>
      <c r="L26" s="16"/>
      <c r="M26" s="17"/>
      <c r="N26" s="18"/>
      <c r="O26" s="16"/>
      <c r="P26" s="17"/>
      <c r="Q26" s="18"/>
    </row>
    <row r="27" spans="1:17" s="1" customFormat="1" ht="11.25">
      <c r="A27" s="13" t="s">
        <v>6</v>
      </c>
      <c r="B27" s="14" t="s">
        <v>54</v>
      </c>
      <c r="C27" s="51" t="s">
        <v>55</v>
      </c>
      <c r="D27" s="50"/>
      <c r="E27" s="15"/>
      <c r="F27" s="16"/>
      <c r="G27" s="17"/>
      <c r="H27" s="18"/>
      <c r="I27" s="16"/>
      <c r="J27" s="17"/>
      <c r="K27" s="18"/>
      <c r="L27" s="16">
        <v>30</v>
      </c>
      <c r="M27" s="17" t="s">
        <v>7</v>
      </c>
      <c r="N27" s="18">
        <v>2</v>
      </c>
      <c r="O27" s="16"/>
      <c r="P27" s="17"/>
      <c r="Q27" s="18"/>
    </row>
    <row r="28" spans="1:17" s="1" customFormat="1" ht="11.25">
      <c r="A28" s="13" t="s">
        <v>6</v>
      </c>
      <c r="B28" s="14" t="s">
        <v>54</v>
      </c>
      <c r="C28" s="51" t="s">
        <v>56</v>
      </c>
      <c r="D28" s="50"/>
      <c r="E28" s="15"/>
      <c r="F28" s="16"/>
      <c r="G28" s="17"/>
      <c r="H28" s="18"/>
      <c r="I28" s="16"/>
      <c r="J28" s="17"/>
      <c r="K28" s="18"/>
      <c r="L28" s="16">
        <v>30</v>
      </c>
      <c r="M28" s="17" t="s">
        <v>8</v>
      </c>
      <c r="N28" s="18">
        <v>2</v>
      </c>
      <c r="O28" s="16"/>
      <c r="P28" s="17"/>
      <c r="Q28" s="18"/>
    </row>
    <row r="29" spans="1:17" s="1" customFormat="1" ht="11.25">
      <c r="A29" s="13" t="s">
        <v>6</v>
      </c>
      <c r="B29" s="14" t="s">
        <v>75</v>
      </c>
      <c r="C29" s="51" t="s">
        <v>57</v>
      </c>
      <c r="D29" s="50"/>
      <c r="E29" s="15"/>
      <c r="F29" s="16"/>
      <c r="G29" s="17"/>
      <c r="H29" s="18"/>
      <c r="I29" s="16"/>
      <c r="J29" s="17"/>
      <c r="K29" s="18"/>
      <c r="L29" s="16"/>
      <c r="M29" s="17"/>
      <c r="N29" s="18"/>
      <c r="O29" s="16">
        <v>30</v>
      </c>
      <c r="P29" s="17" t="s">
        <v>7</v>
      </c>
      <c r="Q29" s="18">
        <v>2</v>
      </c>
    </row>
    <row r="30" spans="1:17" s="1" customFormat="1" ht="11.25">
      <c r="A30" s="13" t="s">
        <v>6</v>
      </c>
      <c r="B30" s="14" t="s">
        <v>58</v>
      </c>
      <c r="C30" s="51" t="s">
        <v>59</v>
      </c>
      <c r="D30" s="50"/>
      <c r="E30" s="15"/>
      <c r="F30" s="16"/>
      <c r="G30" s="17"/>
      <c r="H30" s="18"/>
      <c r="I30" s="16"/>
      <c r="J30" s="17"/>
      <c r="K30" s="18"/>
      <c r="L30" s="16">
        <v>30</v>
      </c>
      <c r="M30" s="17" t="s">
        <v>7</v>
      </c>
      <c r="N30" s="18">
        <v>2</v>
      </c>
      <c r="O30" s="16"/>
      <c r="P30" s="17"/>
      <c r="Q30" s="18"/>
    </row>
    <row r="31" spans="1:17" s="1" customFormat="1" ht="11.25">
      <c r="A31" s="13" t="s">
        <v>6</v>
      </c>
      <c r="B31" s="14" t="s">
        <v>60</v>
      </c>
      <c r="C31" s="51" t="s">
        <v>61</v>
      </c>
      <c r="D31" s="50"/>
      <c r="E31" s="15"/>
      <c r="F31" s="16"/>
      <c r="G31" s="17"/>
      <c r="H31" s="18"/>
      <c r="I31" s="16">
        <v>30</v>
      </c>
      <c r="J31" s="17" t="s">
        <v>7</v>
      </c>
      <c r="K31" s="18">
        <v>2</v>
      </c>
      <c r="L31" s="16"/>
      <c r="M31" s="17"/>
      <c r="N31" s="18"/>
      <c r="O31" s="16"/>
      <c r="P31" s="17"/>
      <c r="Q31" s="18"/>
    </row>
    <row r="32" spans="1:17" s="1" customFormat="1" ht="11.25">
      <c r="A32" s="13" t="s">
        <v>6</v>
      </c>
      <c r="B32" s="14" t="s">
        <v>60</v>
      </c>
      <c r="C32" s="51" t="s">
        <v>62</v>
      </c>
      <c r="D32" s="50"/>
      <c r="E32" s="15"/>
      <c r="F32" s="16"/>
      <c r="G32" s="17"/>
      <c r="H32" s="18"/>
      <c r="I32" s="16">
        <v>30</v>
      </c>
      <c r="J32" s="17" t="s">
        <v>8</v>
      </c>
      <c r="K32" s="18">
        <v>2</v>
      </c>
      <c r="L32" s="16"/>
      <c r="M32" s="17"/>
      <c r="N32" s="18"/>
      <c r="O32" s="16"/>
      <c r="P32" s="17"/>
      <c r="Q32" s="18"/>
    </row>
    <row r="33" spans="1:17" s="1" customFormat="1" ht="11.25">
      <c r="A33" s="13" t="s">
        <v>6</v>
      </c>
      <c r="B33" s="14" t="s">
        <v>63</v>
      </c>
      <c r="C33" s="51" t="s">
        <v>64</v>
      </c>
      <c r="D33" s="50"/>
      <c r="E33" s="15"/>
      <c r="F33" s="16"/>
      <c r="G33" s="17"/>
      <c r="H33" s="18"/>
      <c r="I33" s="16"/>
      <c r="J33" s="17"/>
      <c r="K33" s="18"/>
      <c r="L33" s="16">
        <v>30</v>
      </c>
      <c r="M33" s="17" t="s">
        <v>7</v>
      </c>
      <c r="N33" s="18">
        <v>2</v>
      </c>
      <c r="O33" s="16"/>
      <c r="P33" s="17"/>
      <c r="Q33" s="18"/>
    </row>
    <row r="34" spans="1:17" s="1" customFormat="1" ht="11.25">
      <c r="A34" s="13" t="s">
        <v>6</v>
      </c>
      <c r="B34" s="14" t="s">
        <v>63</v>
      </c>
      <c r="C34" s="51" t="s">
        <v>65</v>
      </c>
      <c r="D34" s="50"/>
      <c r="E34" s="15"/>
      <c r="F34" s="16"/>
      <c r="G34" s="17"/>
      <c r="H34" s="18"/>
      <c r="I34" s="16"/>
      <c r="J34" s="17"/>
      <c r="K34" s="18"/>
      <c r="L34" s="16">
        <v>30</v>
      </c>
      <c r="M34" s="17" t="s">
        <v>8</v>
      </c>
      <c r="N34" s="18">
        <v>2</v>
      </c>
      <c r="O34" s="16"/>
      <c r="P34" s="17"/>
      <c r="Q34" s="18"/>
    </row>
    <row r="35" spans="1:17" s="1" customFormat="1" ht="11.25">
      <c r="A35" s="13" t="s">
        <v>6</v>
      </c>
      <c r="B35" s="94" t="s">
        <v>66</v>
      </c>
      <c r="C35" s="51" t="s">
        <v>67</v>
      </c>
      <c r="D35" s="50"/>
      <c r="E35" s="15"/>
      <c r="F35" s="16"/>
      <c r="G35" s="17"/>
      <c r="H35" s="18"/>
      <c r="I35" s="16"/>
      <c r="J35" s="17"/>
      <c r="K35" s="18"/>
      <c r="L35" s="16"/>
      <c r="M35" s="17"/>
      <c r="N35" s="18"/>
      <c r="O35" s="16">
        <v>30</v>
      </c>
      <c r="P35" s="17" t="s">
        <v>7</v>
      </c>
      <c r="Q35" s="18">
        <v>3</v>
      </c>
    </row>
    <row r="36" spans="1:17" s="1" customFormat="1" ht="11.25">
      <c r="A36" s="13" t="s">
        <v>6</v>
      </c>
      <c r="B36" s="94" t="s">
        <v>66</v>
      </c>
      <c r="C36" s="51" t="s">
        <v>68</v>
      </c>
      <c r="D36" s="50"/>
      <c r="E36" s="15"/>
      <c r="F36" s="16"/>
      <c r="G36" s="17"/>
      <c r="H36" s="18"/>
      <c r="I36" s="16"/>
      <c r="J36" s="17"/>
      <c r="K36" s="18"/>
      <c r="L36" s="16"/>
      <c r="M36" s="17"/>
      <c r="N36" s="18"/>
      <c r="O36" s="16">
        <v>30</v>
      </c>
      <c r="P36" s="17" t="s">
        <v>8</v>
      </c>
      <c r="Q36" s="18">
        <v>3</v>
      </c>
    </row>
    <row r="37" spans="1:17" s="1" customFormat="1" ht="11.25">
      <c r="A37" s="58"/>
      <c r="B37" s="59" t="s">
        <v>9</v>
      </c>
      <c r="C37" s="60"/>
      <c r="D37" s="104">
        <f>F37+I37+L37+O37</f>
        <v>510</v>
      </c>
      <c r="E37" s="104">
        <f>H37+K37+N37+Q37</f>
        <v>36</v>
      </c>
      <c r="F37" s="53">
        <f>SUM(F20:F36)</f>
        <v>30</v>
      </c>
      <c r="G37" s="53"/>
      <c r="H37" s="54">
        <f>SUM(H20:H36)</f>
        <v>2</v>
      </c>
      <c r="I37" s="57">
        <f>SUM(I20:I36)</f>
        <v>150</v>
      </c>
      <c r="J37" s="53"/>
      <c r="K37" s="54">
        <f>SUM(K20:K36)</f>
        <v>10</v>
      </c>
      <c r="L37" s="57">
        <f>SUM(L20:L36)</f>
        <v>180</v>
      </c>
      <c r="M37" s="53"/>
      <c r="N37" s="54">
        <f>SUM(N20:N36)</f>
        <v>12</v>
      </c>
      <c r="O37" s="57">
        <f>SUM(O20:O36)</f>
        <v>150</v>
      </c>
      <c r="P37" s="53"/>
      <c r="Q37" s="54">
        <f>SUM(Q20:Q36)</f>
        <v>12</v>
      </c>
    </row>
    <row r="38" spans="1:17" s="1" customFormat="1" ht="11.25">
      <c r="A38" s="66" t="s">
        <v>71</v>
      </c>
      <c r="B38" s="67"/>
      <c r="C38" s="68"/>
      <c r="D38" s="69"/>
      <c r="E38" s="6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93"/>
    </row>
    <row r="39" spans="1:17" s="1" customFormat="1" ht="11.25">
      <c r="A39" s="13" t="s">
        <v>6</v>
      </c>
      <c r="B39" s="14" t="s">
        <v>69</v>
      </c>
      <c r="C39" s="51" t="s">
        <v>70</v>
      </c>
      <c r="D39" s="50"/>
      <c r="E39" s="15"/>
      <c r="F39" s="16"/>
      <c r="G39" s="17"/>
      <c r="H39" s="18"/>
      <c r="I39" s="16"/>
      <c r="J39" s="17"/>
      <c r="K39" s="18"/>
      <c r="L39" s="16"/>
      <c r="M39" s="17"/>
      <c r="N39" s="18"/>
      <c r="O39" s="16">
        <v>0</v>
      </c>
      <c r="P39" s="17" t="s">
        <v>7</v>
      </c>
      <c r="Q39" s="18">
        <v>0</v>
      </c>
    </row>
    <row r="40" spans="1:17" s="1" customFormat="1" ht="11.25">
      <c r="A40" s="58"/>
      <c r="B40" s="59" t="s">
        <v>9</v>
      </c>
      <c r="C40" s="61"/>
      <c r="D40" s="104">
        <f>F40+I40+L40+O40</f>
        <v>0</v>
      </c>
      <c r="E40" s="104">
        <f>H40+K40+N40+Q40</f>
        <v>0</v>
      </c>
      <c r="F40" s="53">
        <f>SUM(F39)</f>
        <v>0</v>
      </c>
      <c r="G40" s="53"/>
      <c r="H40" s="54">
        <f>SUM(H39)</f>
        <v>0</v>
      </c>
      <c r="I40" s="57">
        <f>SUM(I39)</f>
        <v>0</v>
      </c>
      <c r="J40" s="53"/>
      <c r="K40" s="54">
        <f>SUM(K39)</f>
        <v>0</v>
      </c>
      <c r="L40" s="57">
        <f>SUM(L39)</f>
        <v>0</v>
      </c>
      <c r="M40" s="53"/>
      <c r="N40" s="54">
        <f>SUM(N39)</f>
        <v>0</v>
      </c>
      <c r="O40" s="57">
        <f>SUM(O39)</f>
        <v>0</v>
      </c>
      <c r="P40" s="53"/>
      <c r="Q40" s="54">
        <f>SUM(Q39)</f>
        <v>0</v>
      </c>
    </row>
    <row r="41" spans="1:17" s="1" customFormat="1" ht="23.25" customHeight="1">
      <c r="A41" s="58"/>
      <c r="B41" s="59" t="s">
        <v>17</v>
      </c>
      <c r="C41" s="61"/>
      <c r="D41" s="62">
        <f>F41+I41+L41+O41</f>
        <v>780</v>
      </c>
      <c r="E41" s="63">
        <f>H41+K41+N41+Q41</f>
        <v>50</v>
      </c>
      <c r="F41" s="57">
        <f>SUM(F18+F37+F40)</f>
        <v>210</v>
      </c>
      <c r="G41" s="53"/>
      <c r="H41" s="54">
        <f>SUM(H18+H37+H40)</f>
        <v>12</v>
      </c>
      <c r="I41" s="57">
        <f>SUM(I18+I37+I40)</f>
        <v>240</v>
      </c>
      <c r="J41" s="53"/>
      <c r="K41" s="54">
        <f>SUM(K18+K37+K40)</f>
        <v>14</v>
      </c>
      <c r="L41" s="57">
        <f>SUM(L18+L37+L40)</f>
        <v>180</v>
      </c>
      <c r="M41" s="53"/>
      <c r="N41" s="54">
        <f>SUM(N18+N37+N40)</f>
        <v>12</v>
      </c>
      <c r="O41" s="57">
        <f>SUM(O18+O37+O40)</f>
        <v>150</v>
      </c>
      <c r="P41" s="53"/>
      <c r="Q41" s="54">
        <f>SUM(Q18+Q37+Q40)</f>
        <v>12</v>
      </c>
    </row>
    <row r="43" spans="1:2" ht="11.25">
      <c r="A43" s="64"/>
      <c r="B43" s="65"/>
    </row>
    <row r="44" spans="1:2" ht="11.25">
      <c r="A44" s="20" t="s">
        <v>18</v>
      </c>
      <c r="B44" s="19"/>
    </row>
    <row r="45" ht="11.25">
      <c r="A45" s="2" t="s">
        <v>26</v>
      </c>
    </row>
    <row r="46" ht="11.25">
      <c r="A46" s="2" t="s">
        <v>24</v>
      </c>
    </row>
    <row r="48" spans="1:2" ht="11.25">
      <c r="A48" s="19" t="s">
        <v>14</v>
      </c>
      <c r="B48" s="19" t="s">
        <v>15</v>
      </c>
    </row>
    <row r="49" ht="12" thickBot="1"/>
    <row r="50" spans="1:14" s="21" customFormat="1" ht="12" thickBot="1">
      <c r="A50" s="79"/>
      <c r="B50" s="78"/>
      <c r="C50" s="78"/>
      <c r="D50" s="78"/>
      <c r="E50" s="81"/>
      <c r="F50" s="80" t="s">
        <v>21</v>
      </c>
      <c r="G50" s="74"/>
      <c r="H50" s="76" t="s">
        <v>19</v>
      </c>
      <c r="I50" s="74"/>
      <c r="J50" s="75"/>
      <c r="K50" s="73"/>
      <c r="L50" s="76" t="s">
        <v>20</v>
      </c>
      <c r="M50" s="74"/>
      <c r="N50" s="75"/>
    </row>
    <row r="51" spans="1:17" s="21" customFormat="1" ht="12.75" customHeight="1" thickBot="1">
      <c r="A51" s="83" t="s">
        <v>22</v>
      </c>
      <c r="B51" s="84"/>
      <c r="C51" s="84"/>
      <c r="D51" s="84"/>
      <c r="E51" s="85"/>
      <c r="F51" s="86"/>
      <c r="G51" s="77" t="s">
        <v>6</v>
      </c>
      <c r="H51" s="38" t="s">
        <v>10</v>
      </c>
      <c r="I51" s="39" t="s">
        <v>11</v>
      </c>
      <c r="J51" s="40" t="s">
        <v>16</v>
      </c>
      <c r="K51" s="38" t="s">
        <v>6</v>
      </c>
      <c r="L51" s="38" t="s">
        <v>10</v>
      </c>
      <c r="M51" s="39" t="s">
        <v>11</v>
      </c>
      <c r="N51" s="40" t="s">
        <v>16</v>
      </c>
      <c r="O51" s="22"/>
      <c r="P51" s="22"/>
      <c r="Q51" s="23"/>
    </row>
    <row r="52" spans="1:17" s="21" customFormat="1" ht="12" thickTop="1">
      <c r="A52" s="35" t="s">
        <v>6</v>
      </c>
      <c r="B52" s="95" t="s">
        <v>74</v>
      </c>
      <c r="C52" s="96"/>
      <c r="D52" s="96"/>
      <c r="E52" s="96"/>
      <c r="F52" s="97"/>
      <c r="G52" s="33">
        <v>14</v>
      </c>
      <c r="H52" s="32">
        <v>0</v>
      </c>
      <c r="I52" s="36">
        <v>0</v>
      </c>
      <c r="J52" s="37">
        <f>SUM(G52:I52)</f>
        <v>14</v>
      </c>
      <c r="K52" s="32">
        <v>8</v>
      </c>
      <c r="L52" s="32">
        <v>0</v>
      </c>
      <c r="M52" s="36">
        <v>0</v>
      </c>
      <c r="N52" s="37">
        <f>SUM(K52:M52)</f>
        <v>8</v>
      </c>
      <c r="O52" s="22"/>
      <c r="P52" s="22"/>
      <c r="Q52" s="23"/>
    </row>
    <row r="53" spans="1:17" s="21" customFormat="1" ht="11.25">
      <c r="A53" s="24" t="s">
        <v>6</v>
      </c>
      <c r="B53" s="98" t="s">
        <v>73</v>
      </c>
      <c r="C53" s="99"/>
      <c r="D53" s="99"/>
      <c r="E53" s="99"/>
      <c r="F53" s="100"/>
      <c r="G53" s="34">
        <v>36</v>
      </c>
      <c r="H53" s="25">
        <v>0</v>
      </c>
      <c r="I53" s="26">
        <v>0</v>
      </c>
      <c r="J53" s="27">
        <f>SUM(G53:I53)</f>
        <v>36</v>
      </c>
      <c r="K53" s="25">
        <v>17</v>
      </c>
      <c r="L53" s="25">
        <v>0</v>
      </c>
      <c r="M53" s="26">
        <v>0</v>
      </c>
      <c r="N53" s="27">
        <f>SUM(K53:M53)</f>
        <v>17</v>
      </c>
      <c r="O53" s="22"/>
      <c r="P53" s="22"/>
      <c r="Q53" s="23"/>
    </row>
    <row r="54" spans="1:17" s="21" customFormat="1" ht="12" thickBot="1">
      <c r="A54" s="87" t="s">
        <v>6</v>
      </c>
      <c r="B54" s="101" t="s">
        <v>72</v>
      </c>
      <c r="C54" s="102"/>
      <c r="D54" s="102"/>
      <c r="E54" s="102"/>
      <c r="F54" s="103"/>
      <c r="G54" s="88">
        <v>0</v>
      </c>
      <c r="H54" s="89">
        <v>0</v>
      </c>
      <c r="I54" s="90">
        <v>0</v>
      </c>
      <c r="J54" s="91">
        <f>SUM(G54:I54)</f>
        <v>0</v>
      </c>
      <c r="K54" s="89">
        <v>1</v>
      </c>
      <c r="L54" s="89">
        <v>0</v>
      </c>
      <c r="M54" s="90">
        <v>0</v>
      </c>
      <c r="N54" s="91">
        <f>SUM(K54:M54)</f>
        <v>1</v>
      </c>
      <c r="O54" s="22"/>
      <c r="P54" s="22"/>
      <c r="Q54" s="23"/>
    </row>
    <row r="55" spans="1:17" s="21" customFormat="1" ht="12.75" thickBot="1" thickTop="1">
      <c r="A55" s="28"/>
      <c r="B55" s="105" t="s">
        <v>23</v>
      </c>
      <c r="C55" s="106"/>
      <c r="D55" s="106"/>
      <c r="E55" s="106"/>
      <c r="F55" s="107"/>
      <c r="G55" s="92">
        <f aca="true" t="shared" si="0" ref="G55:N55">SUM(G52:G54)</f>
        <v>50</v>
      </c>
      <c r="H55" s="29">
        <f t="shared" si="0"/>
        <v>0</v>
      </c>
      <c r="I55" s="30">
        <f t="shared" si="0"/>
        <v>0</v>
      </c>
      <c r="J55" s="31">
        <f t="shared" si="0"/>
        <v>50</v>
      </c>
      <c r="K55" s="29">
        <f t="shared" si="0"/>
        <v>26</v>
      </c>
      <c r="L55" s="29">
        <f t="shared" si="0"/>
        <v>0</v>
      </c>
      <c r="M55" s="30">
        <f t="shared" si="0"/>
        <v>0</v>
      </c>
      <c r="N55" s="31">
        <f t="shared" si="0"/>
        <v>26</v>
      </c>
      <c r="O55" s="22"/>
      <c r="P55" s="22"/>
      <c r="Q55" s="23"/>
    </row>
  </sheetData>
  <sheetProtection/>
  <mergeCells count="5">
    <mergeCell ref="B55:F55"/>
    <mergeCell ref="E6:E8"/>
    <mergeCell ref="D6:D8"/>
    <mergeCell ref="C6:C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2017-03-21T13:55:27Z</cp:lastPrinted>
  <dcterms:created xsi:type="dcterms:W3CDTF">2016-11-23T00:30:06Z</dcterms:created>
  <dcterms:modified xsi:type="dcterms:W3CDTF">2017-07-03T13:48:26Z</dcterms:modified>
  <cp:category/>
  <cp:version/>
  <cp:contentType/>
  <cp:contentStatus/>
</cp:coreProperties>
</file>