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950" windowHeight="7860" activeTab="0"/>
  </bookViews>
  <sheets>
    <sheet name="NE22_10FV_2017OTKN" sheetId="1" r:id="rId1"/>
    <sheet name="Munka1" sheetId="2" r:id="rId2"/>
  </sheets>
  <definedNames>
    <definedName name="_xlnm.Print_Titles" localSheetId="0">'NE22_10FV_2017OTKN'!$6:$8</definedName>
  </definedNames>
  <calcPr fullCalcOnLoad="1"/>
</workbook>
</file>

<file path=xl/sharedStrings.xml><?xml version="1.0" encoding="utf-8"?>
<sst xmlns="http://schemas.openxmlformats.org/spreadsheetml/2006/main" count="391" uniqueCount="131">
  <si>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</si>
  <si>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</si>
  <si>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</si>
  <si>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</si>
  <si>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</si>
  <si>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</si>
  <si>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</si>
  <si>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</si>
  <si>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</si>
  <si>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</si>
  <si>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</si>
  <si>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</si>
  <si>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</si>
  <si>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</si>
  <si>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</si>
  <si>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</si>
  <si>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</si>
  <si>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</si>
  <si>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</si>
  <si>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</si>
  <si>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</si>
  <si>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</si>
  <si>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é = évközi jegy/gyakorlati jegy, aí = aláírás, maí = minősített aláírás, v = vizsgajegy/kollokviumjegy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</si>
  <si>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</si>
  <si>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</si>
  <si>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Mintatanterv kód:</t>
  </si>
  <si>
    <t>Mintatanterv 8+2 féléves német nyelv és kultúra tanára osztatlan közös képzés (nappali)</t>
  </si>
  <si>
    <t>Jelleg (K/KV/SZ)</t>
  </si>
  <si>
    <t>Kód</t>
  </si>
  <si>
    <t>előfeltétel kódja</t>
  </si>
  <si>
    <t>kontaktóraszám / követelmény / kredit</t>
  </si>
  <si>
    <t>ÖNÁLLÓ KÉPZÉSI SZAKASZ TÁRGYAI (18 KREDIT)</t>
  </si>
  <si>
    <t>Irodalmi szövegek interpretációjának módszerei előadás</t>
  </si>
  <si>
    <t>TKNT 3110</t>
  </si>
  <si>
    <t>TKNT 2299*
TKNT 2399*</t>
  </si>
  <si>
    <t>v</t>
  </si>
  <si>
    <t>Irodalmi szövegek interpretációjának módszerei szeminárium</t>
  </si>
  <si>
    <t>TKNT 3111</t>
  </si>
  <si>
    <t>é</t>
  </si>
  <si>
    <t>Összehasonlító elemzések</t>
  </si>
  <si>
    <t>TKNT 3121</t>
  </si>
  <si>
    <t>Szociolingvisztika és dialektológia</t>
  </si>
  <si>
    <t>TKNT 3230</t>
  </si>
  <si>
    <t>Irodalom és interkulturalitás</t>
  </si>
  <si>
    <t>TKNT 3310</t>
  </si>
  <si>
    <t>Medialitás és intermedialitás</t>
  </si>
  <si>
    <t>TKNT 3320</t>
  </si>
  <si>
    <t>Magyar-német kontrasztív nyelvi elemzések 2.</t>
  </si>
  <si>
    <t>TKNT 3221</t>
  </si>
  <si>
    <t>Egyházismeret</t>
  </si>
  <si>
    <t>[30]</t>
  </si>
  <si>
    <t>[1]</t>
  </si>
  <si>
    <t>SZABADON VÁLASZTHATÓ 2 DARAB AZ ALÁBBIAKBÓL A 7. ÉS 8. FÉLÉVBEN (MIN. 4 KREDIT)</t>
  </si>
  <si>
    <t>Irodalmi szövegek a német nyelv oktatásában</t>
  </si>
  <si>
    <t>TKNT 3711</t>
  </si>
  <si>
    <t>TKNT 2299
TKNT 2399</t>
  </si>
  <si>
    <t>Protestáns hagyományok a német irodalomban</t>
  </si>
  <si>
    <t>TKNT 3712</t>
  </si>
  <si>
    <t>[3]</t>
  </si>
  <si>
    <t>Szaknyelvek és nyelvi jellemzőik</t>
  </si>
  <si>
    <t>TKNT 3713</t>
  </si>
  <si>
    <t>[2]</t>
  </si>
  <si>
    <t>Fejlődési tendenciák a mai német nyelvben</t>
  </si>
  <si>
    <t>TKNT 3714</t>
  </si>
  <si>
    <t>Szótárak és szótárhasználat</t>
  </si>
  <si>
    <t>TKNT 3715</t>
  </si>
  <si>
    <t>Számítógépes nyelvészet</t>
  </si>
  <si>
    <t>TKNT 3716</t>
  </si>
  <si>
    <t>Frazeológia</t>
  </si>
  <si>
    <t>TKNT 3717</t>
  </si>
  <si>
    <t>Irodalom- és kultúratudományi irányzatok</t>
  </si>
  <si>
    <t>TKNT 3720</t>
  </si>
  <si>
    <t>A német irodalom történetének korszakai 1.</t>
  </si>
  <si>
    <t>TKNT 3731</t>
  </si>
  <si>
    <t>A német irodalom történetének korszakai 2.</t>
  </si>
  <si>
    <t>TKNT 3732</t>
  </si>
  <si>
    <t>Szemantika, pragmatika</t>
  </si>
  <si>
    <t>TKNT 3741</t>
  </si>
  <si>
    <t>Lexikológia és lexikográfia</t>
  </si>
  <si>
    <t>TKNT 3750</t>
  </si>
  <si>
    <t>Grammatikográfia</t>
  </si>
  <si>
    <t>TKNT 3760</t>
  </si>
  <si>
    <t>Kultúraközvetítés</t>
  </si>
  <si>
    <t>TKNT 3770</t>
  </si>
  <si>
    <t>Szakdolgozat</t>
  </si>
  <si>
    <t>TKNT 4999</t>
  </si>
  <si>
    <t>* A csillag (*) erős előfeltételeket jelöl, melyek az adott tanegység felvételének feltételei (míg a csillag nélkül jelzett gyenge előfeltételek párhuzamosan is 
teljesíthetők).</t>
  </si>
  <si>
    <r>
      <t xml:space="preserve">RÖVIDÍTÉSEK: </t>
    </r>
    <r>
      <rPr>
        <b/>
        <sz val="8"/>
        <rFont val="Calibri"/>
        <family val="2"/>
      </rPr>
      <t>É</t>
    </r>
    <r>
      <rPr>
        <sz val="8"/>
        <rFont val="Calibri"/>
        <family val="2"/>
      </rPr>
      <t xml:space="preserve"> = ÉVKÖZI JEGY (SZEMINÁRIUMI VAGY GYAKORLATI JEGY); </t>
    </r>
    <r>
      <rPr>
        <b/>
        <sz val="8"/>
        <rFont val="Calibri"/>
        <family val="2"/>
      </rPr>
      <t>V</t>
    </r>
    <r>
      <rPr>
        <sz val="8"/>
        <rFont val="Calibri"/>
        <family val="2"/>
      </rPr>
      <t xml:space="preserve"> = VIZSGAJEGY; </t>
    </r>
    <r>
      <rPr>
        <b/>
        <sz val="8"/>
        <rFont val="Calibri"/>
        <family val="2"/>
      </rPr>
      <t>K</t>
    </r>
    <r>
      <rPr>
        <sz val="8"/>
        <rFont val="Calibri"/>
        <family val="2"/>
      </rPr>
      <t xml:space="preserve"> = KÖTELEZŐ; </t>
    </r>
    <r>
      <rPr>
        <b/>
        <sz val="8"/>
        <rFont val="Calibri"/>
        <family val="2"/>
      </rPr>
      <t>KV</t>
    </r>
    <r>
      <rPr>
        <sz val="8"/>
        <rFont val="Calibri"/>
        <family val="2"/>
      </rPr>
      <t xml:space="preserve"> = KÖTELEZŐEN VÁLASZTHATÓ (szűk körből, 3-ból 2, 4-ből 3); 
</t>
    </r>
    <r>
      <rPr>
        <b/>
        <sz val="8"/>
        <rFont val="Calibri"/>
        <family val="2"/>
      </rPr>
      <t>SZBV</t>
    </r>
    <r>
      <rPr>
        <sz val="8"/>
        <rFont val="Calibri"/>
        <family val="2"/>
      </rPr>
      <t xml:space="preserve"> = SZABÁLYOZOTTAN VÁLASZTHATÓ (szélesebb kínálatból előírt választási lehetőség); </t>
    </r>
    <r>
      <rPr>
        <b/>
        <sz val="8"/>
        <rFont val="Calibri"/>
        <family val="2"/>
      </rPr>
      <t>SZV</t>
    </r>
    <r>
      <rPr>
        <sz val="8"/>
        <rFont val="Calibri"/>
        <family val="2"/>
      </rPr>
      <t xml:space="preserve"> = SZABADON VÁLASZTHATÓ (korlátozás nélkül választható)</t>
    </r>
  </si>
  <si>
    <t>Összesítés</t>
  </si>
  <si>
    <t>Összes óraszám</t>
  </si>
  <si>
    <t>Vizsgák száma</t>
  </si>
  <si>
    <t>Félévközi jegyek száma</t>
  </si>
  <si>
    <t>Összes felkínált kredit</t>
  </si>
  <si>
    <t>Javasolt kreditmennyiség</t>
  </si>
  <si>
    <t>SZAKDOLGOZAT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</si>
  <si>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</si>
  <si>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</si>
  <si>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ÖNÁLLÓ KÉPZÉSI SZAKASZ TÁRGYAI</t>
  </si>
  <si>
    <t>SZABADON VÁLASZTHATÓ</t>
  </si>
  <si>
    <t>SZAKDOLGOZAT**</t>
  </si>
  <si>
    <t>**</t>
  </si>
  <si>
    <t>Szakdolgozat kreditértéke:</t>
  </si>
  <si>
    <t>Irodalmi szövegek olvasása</t>
  </si>
  <si>
    <t>Pszicholingvisztika</t>
  </si>
  <si>
    <t>TKNT 3210</t>
  </si>
  <si>
    <t>Az irodalomtudomány története és irányzatai előadás II.</t>
  </si>
  <si>
    <t xml:space="preserve">Szerzők, művek, stílusirányzatok III. </t>
  </si>
  <si>
    <t>TKNT 3719</t>
  </si>
  <si>
    <t>TKNT 3718</t>
  </si>
  <si>
    <t>Kontrasztív nyelvészet</t>
  </si>
  <si>
    <t>TKNT 3740</t>
  </si>
  <si>
    <t>TKNT 3733</t>
  </si>
  <si>
    <t>TKNT 3734</t>
  </si>
  <si>
    <t>Irodalmi szövegek interpertációja I.</t>
  </si>
  <si>
    <t>Irodalmi szövegek interpretációja II.</t>
  </si>
  <si>
    <t>ÖNÁLLÓ KÉPZÉSI SZAKASZ TÁRGYAI (16 KREDIT)</t>
  </si>
  <si>
    <t>Az irodalomtudomány története és irányzatai előadás I.</t>
  </si>
  <si>
    <t>Grammatikalizációs folyamatok</t>
  </si>
  <si>
    <t>TKNT 3725</t>
  </si>
  <si>
    <t>Új tendenciák a mai német nyelvben I. (nyelvtan)</t>
  </si>
  <si>
    <t>Új tendenciák a mai német nyelvben II. (szókészlet)</t>
  </si>
  <si>
    <t>TKNT 3728</t>
  </si>
  <si>
    <t>TKNT 3729</t>
  </si>
  <si>
    <t>A nyelvpolitika aktuális kérdései</t>
  </si>
  <si>
    <t>A kortárs német kultúra és kultúraközvetítés</t>
  </si>
  <si>
    <t>Német nyelvű országok ismerete</t>
  </si>
  <si>
    <t>TKNT 3751</t>
  </si>
  <si>
    <t>TKNT 3761</t>
  </si>
  <si>
    <t>Mintatanterv kódja: NE22_10FV_2017OTKN</t>
  </si>
  <si>
    <t>Mintatanterv 8+2 féléves német nyelv és kultúra tanára osztatlan közös képzés, nappali tagozat (8+2 félév, 22+4 kredit)</t>
  </si>
  <si>
    <r>
      <t>SZABAD</t>
    </r>
    <r>
      <rPr>
        <b/>
        <sz val="8"/>
        <rFont val="Calibri"/>
        <family val="2"/>
      </rPr>
      <t>ON VÁLASZTHATÓ 3 DARAB AZ ALÁBBIAKBÓL A 7. ÉS 8. FÉLÉVBEN (MIN. 6</t>
    </r>
    <r>
      <rPr>
        <b/>
        <sz val="8"/>
        <color indexed="8"/>
        <rFont val="Calibri"/>
        <family val="2"/>
      </rPr>
      <t xml:space="preserve"> KREDIT)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</si>
</sst>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27" borderId="12" xfId="0" applyFont="1" applyFill="1" applyBorder="1" applyAlignment="1">
      <alignment horizontal="center" vertical="center"/>
    </xf>
    <xf numFmtId="0" fontId="46" fillId="27" borderId="13" xfId="0" applyFont="1" applyFill="1" applyBorder="1" applyAlignment="1">
      <alignment horizontal="center" vertical="center"/>
    </xf>
    <xf numFmtId="0" fontId="46" fillId="27" borderId="29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46" fillId="27" borderId="11" xfId="0" applyFont="1" applyFill="1" applyBorder="1" applyAlignment="1">
      <alignment horizontal="center" vertical="center"/>
    </xf>
    <xf numFmtId="0" fontId="46" fillId="27" borderId="11" xfId="0" applyFont="1" applyFill="1" applyBorder="1" applyAlignment="1">
      <alignment vertical="center"/>
    </xf>
    <xf numFmtId="0" fontId="46" fillId="27" borderId="11" xfId="0" applyFont="1" applyFill="1" applyBorder="1" applyAlignment="1">
      <alignment vertical="center" wrapText="1"/>
    </xf>
    <xf numFmtId="0" fontId="46" fillId="27" borderId="12" xfId="0" applyFont="1" applyFill="1" applyBorder="1" applyAlignment="1">
      <alignment horizontal="left" vertical="center"/>
    </xf>
    <xf numFmtId="0" fontId="46" fillId="27" borderId="13" xfId="0" applyFont="1" applyFill="1" applyBorder="1" applyAlignment="1">
      <alignment horizontal="left" vertical="center"/>
    </xf>
    <xf numFmtId="0" fontId="46" fillId="27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6" fillId="18" borderId="11" xfId="0" applyFont="1" applyFill="1" applyBorder="1" applyAlignment="1">
      <alignment vertical="center"/>
    </xf>
    <xf numFmtId="0" fontId="46" fillId="18" borderId="12" xfId="0" applyFont="1" applyFill="1" applyBorder="1" applyAlignment="1">
      <alignment vertical="center" wrapText="1"/>
    </xf>
    <xf numFmtId="0" fontId="46" fillId="18" borderId="12" xfId="0" applyFont="1" applyFill="1" applyBorder="1" applyAlignment="1">
      <alignment horizontal="left" vertical="center"/>
    </xf>
    <xf numFmtId="0" fontId="46" fillId="18" borderId="12" xfId="0" applyFont="1" applyFill="1" applyBorder="1" applyAlignment="1">
      <alignment horizontal="left" vertical="center" wrapText="1"/>
    </xf>
    <xf numFmtId="0" fontId="46" fillId="18" borderId="12" xfId="0" applyFont="1" applyFill="1" applyBorder="1" applyAlignment="1">
      <alignment horizontal="center" vertical="center"/>
    </xf>
    <xf numFmtId="0" fontId="46" fillId="18" borderId="13" xfId="0" applyFont="1" applyFill="1" applyBorder="1" applyAlignment="1">
      <alignment horizontal="center" vertical="center"/>
    </xf>
    <xf numFmtId="0" fontId="49" fillId="18" borderId="0" xfId="0" applyFont="1" applyFill="1" applyBorder="1" applyAlignment="1">
      <alignment horizontal="left" vertical="center"/>
    </xf>
    <xf numFmtId="0" fontId="50" fillId="18" borderId="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6" fillId="27" borderId="6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5" fillId="10" borderId="0" xfId="0" applyFont="1" applyFill="1" applyAlignment="1">
      <alignment vertical="center" wrapText="1"/>
    </xf>
    <xf numFmtId="0" fontId="26" fillId="10" borderId="0" xfId="0" applyFont="1" applyFill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16" borderId="11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26" fillId="16" borderId="61" xfId="0" applyFont="1" applyFill="1" applyBorder="1" applyAlignment="1">
      <alignment horizontal="left" vertical="center" wrapText="1"/>
    </xf>
    <xf numFmtId="0" fontId="49" fillId="16" borderId="60" xfId="0" applyFont="1" applyFill="1" applyBorder="1" applyAlignment="1">
      <alignment vertical="center" wrapText="1"/>
    </xf>
    <xf numFmtId="0" fontId="2" fillId="16" borderId="62" xfId="0" applyFont="1" applyFill="1" applyBorder="1" applyAlignment="1">
      <alignment horizontal="center" vertical="center" wrapText="1"/>
    </xf>
    <xf numFmtId="0" fontId="26" fillId="16" borderId="61" xfId="0" applyFont="1" applyFill="1" applyBorder="1" applyAlignment="1">
      <alignment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63" xfId="0" applyFont="1" applyFill="1" applyBorder="1" applyAlignment="1">
      <alignment horizontal="center" vertical="center" wrapText="1"/>
    </xf>
    <xf numFmtId="0" fontId="5" fillId="16" borderId="62" xfId="0" applyFont="1" applyFill="1" applyBorder="1" applyAlignment="1">
      <alignment horizontal="center" vertical="center" wrapText="1"/>
    </xf>
    <xf numFmtId="0" fontId="26" fillId="16" borderId="61" xfId="0" applyFont="1" applyFill="1" applyBorder="1" applyAlignment="1">
      <alignment horizontal="center" vertical="center" wrapText="1"/>
    </xf>
    <xf numFmtId="0" fontId="26" fillId="16" borderId="63" xfId="0" applyFont="1" applyFill="1" applyBorder="1" applyAlignment="1">
      <alignment horizontal="center" vertical="center" wrapText="1"/>
    </xf>
    <xf numFmtId="0" fontId="26" fillId="16" borderId="62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left" vertical="center" wrapText="1"/>
    </xf>
    <xf numFmtId="0" fontId="49" fillId="1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18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6" fillId="27" borderId="60" xfId="0" applyFont="1" applyFill="1" applyBorder="1" applyAlignment="1">
      <alignment horizontal="center" vertical="center" wrapText="1"/>
    </xf>
    <xf numFmtId="0" fontId="46" fillId="8" borderId="29" xfId="0" applyFont="1" applyFill="1" applyBorder="1" applyAlignment="1">
      <alignment horizontal="center" vertical="center" wrapText="1"/>
    </xf>
    <xf numFmtId="0" fontId="46" fillId="8" borderId="21" xfId="0" applyFont="1" applyFill="1" applyBorder="1" applyAlignment="1">
      <alignment horizontal="center" vertical="center" wrapText="1"/>
    </xf>
    <xf numFmtId="0" fontId="46" fillId="27" borderId="60" xfId="0" applyFont="1" applyFill="1" applyBorder="1" applyAlignment="1">
      <alignment horizontal="center" vertical="center"/>
    </xf>
    <xf numFmtId="0" fontId="46" fillId="8" borderId="29" xfId="0" applyFont="1" applyFill="1" applyBorder="1" applyAlignment="1">
      <alignment horizontal="center" vertical="center"/>
    </xf>
    <xf numFmtId="0" fontId="46" fillId="8" borderId="21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26" fillId="10" borderId="0" xfId="0" applyFont="1" applyFill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22" width="4.66015625" style="3" customWidth="1"/>
    <col min="23" max="16384" width="9.33203125" style="2" customWidth="1"/>
  </cols>
  <sheetData>
    <row r="1" spans="1:22" s="42" customFormat="1" ht="12.75">
      <c r="A1" s="69" t="s">
        <v>128</v>
      </c>
      <c r="B1" s="70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42" customFormat="1" ht="12.75">
      <c r="A2" s="40"/>
      <c r="B2" s="45"/>
      <c r="C2" s="41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167" customFormat="1" ht="12.75">
      <c r="A3" s="167" t="s">
        <v>129</v>
      </c>
      <c r="B3" s="168"/>
      <c r="C3" s="169"/>
      <c r="D3" s="170"/>
      <c r="E3" s="170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s="40" customFormat="1" ht="12.75">
      <c r="A4" s="40" t="s">
        <v>24</v>
      </c>
      <c r="B4" s="46"/>
      <c r="C4" s="41"/>
      <c r="D4" s="47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2:22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7" s="6" customFormat="1" ht="11.25">
      <c r="A6" s="110" t="s">
        <v>0</v>
      </c>
      <c r="B6" s="171" t="s">
        <v>1</v>
      </c>
      <c r="C6" s="174" t="s">
        <v>2</v>
      </c>
      <c r="D6" s="171" t="s">
        <v>10</v>
      </c>
      <c r="E6" s="171" t="s">
        <v>11</v>
      </c>
      <c r="F6" s="58"/>
      <c r="G6" s="51"/>
      <c r="H6" s="51"/>
      <c r="I6" s="51"/>
      <c r="J6" s="51"/>
      <c r="K6" s="58" t="s">
        <v>3</v>
      </c>
      <c r="L6" s="51"/>
      <c r="M6" s="51"/>
      <c r="N6" s="58"/>
      <c r="O6" s="51"/>
      <c r="P6" s="51"/>
      <c r="Q6" s="52"/>
    </row>
    <row r="7" spans="1:17" s="6" customFormat="1" ht="11.25">
      <c r="A7" s="53" t="s">
        <v>4</v>
      </c>
      <c r="B7" s="172"/>
      <c r="C7" s="175"/>
      <c r="D7" s="172"/>
      <c r="E7" s="172"/>
      <c r="F7" s="58"/>
      <c r="G7" s="51"/>
      <c r="H7" s="51"/>
      <c r="I7" s="58" t="s">
        <v>5</v>
      </c>
      <c r="J7" s="58"/>
      <c r="K7" s="58"/>
      <c r="L7" s="51"/>
      <c r="M7" s="51"/>
      <c r="N7" s="58"/>
      <c r="O7" s="51"/>
      <c r="P7" s="51"/>
      <c r="Q7" s="59"/>
    </row>
    <row r="8" spans="1:17" s="6" customFormat="1" ht="11.25">
      <c r="A8" s="54"/>
      <c r="B8" s="173"/>
      <c r="C8" s="176"/>
      <c r="D8" s="173"/>
      <c r="E8" s="173"/>
      <c r="F8" s="55"/>
      <c r="G8" s="51">
        <v>7</v>
      </c>
      <c r="H8" s="52"/>
      <c r="I8" s="55"/>
      <c r="J8" s="51">
        <v>8</v>
      </c>
      <c r="K8" s="52"/>
      <c r="L8" s="55"/>
      <c r="M8" s="51">
        <v>9</v>
      </c>
      <c r="N8" s="52"/>
      <c r="O8" s="55"/>
      <c r="P8" s="51">
        <v>10</v>
      </c>
      <c r="Q8" s="52"/>
    </row>
    <row r="9" spans="1:17" s="1" customFormat="1" ht="11.25">
      <c r="A9" s="63" t="s">
        <v>115</v>
      </c>
      <c r="B9" s="64"/>
      <c r="C9" s="65"/>
      <c r="D9" s="66"/>
      <c r="E9" s="66"/>
      <c r="F9" s="67"/>
      <c r="G9" s="67"/>
      <c r="H9" s="67"/>
      <c r="I9" s="67"/>
      <c r="J9" s="67"/>
      <c r="K9" s="68"/>
      <c r="L9" s="67"/>
      <c r="M9" s="67"/>
      <c r="N9" s="68"/>
      <c r="O9" s="67"/>
      <c r="P9" s="67"/>
      <c r="Q9" s="68"/>
    </row>
    <row r="10" spans="1:17" s="1" customFormat="1" ht="22.5">
      <c r="A10" s="13" t="s">
        <v>6</v>
      </c>
      <c r="B10" s="14" t="s">
        <v>36</v>
      </c>
      <c r="C10" s="50" t="s">
        <v>37</v>
      </c>
      <c r="D10" s="49" t="s">
        <v>34</v>
      </c>
      <c r="E10" s="82"/>
      <c r="F10" s="15"/>
      <c r="G10" s="16"/>
      <c r="H10" s="17"/>
      <c r="I10" s="15">
        <v>30</v>
      </c>
      <c r="J10" s="16" t="s">
        <v>38</v>
      </c>
      <c r="K10" s="17">
        <v>2</v>
      </c>
      <c r="L10" s="15"/>
      <c r="M10" s="16"/>
      <c r="N10" s="17"/>
      <c r="O10" s="15"/>
      <c r="P10" s="16"/>
      <c r="Q10" s="17"/>
    </row>
    <row r="11" spans="1:17" s="1" customFormat="1" ht="22.5">
      <c r="A11" s="13" t="s">
        <v>6</v>
      </c>
      <c r="B11" s="14" t="s">
        <v>102</v>
      </c>
      <c r="C11" s="50" t="s">
        <v>40</v>
      </c>
      <c r="D11" s="49" t="s">
        <v>34</v>
      </c>
      <c r="E11" s="82"/>
      <c r="F11" s="15"/>
      <c r="G11" s="16"/>
      <c r="H11" s="17"/>
      <c r="I11" s="15">
        <v>30</v>
      </c>
      <c r="J11" s="16" t="s">
        <v>38</v>
      </c>
      <c r="K11" s="17">
        <v>2</v>
      </c>
      <c r="L11" s="15"/>
      <c r="M11" s="16"/>
      <c r="N11" s="17"/>
      <c r="O11" s="15"/>
      <c r="P11" s="16"/>
      <c r="Q11" s="17"/>
    </row>
    <row r="12" spans="1:17" s="1" customFormat="1" ht="22.5">
      <c r="A12" s="143" t="s">
        <v>6</v>
      </c>
      <c r="B12" s="144" t="s">
        <v>103</v>
      </c>
      <c r="C12" s="145" t="s">
        <v>104</v>
      </c>
      <c r="D12" s="146" t="s">
        <v>34</v>
      </c>
      <c r="E12" s="147"/>
      <c r="F12" s="15"/>
      <c r="G12" s="16"/>
      <c r="H12" s="17"/>
      <c r="I12" s="15">
        <v>30</v>
      </c>
      <c r="J12" s="16" t="s">
        <v>35</v>
      </c>
      <c r="K12" s="17">
        <v>3</v>
      </c>
      <c r="L12" s="15"/>
      <c r="M12" s="16"/>
      <c r="N12" s="17"/>
      <c r="O12" s="15"/>
      <c r="P12" s="16"/>
      <c r="Q12" s="17"/>
    </row>
    <row r="13" spans="1:17" s="1" customFormat="1" ht="22.5">
      <c r="A13" s="143" t="s">
        <v>6</v>
      </c>
      <c r="B13" s="144" t="s">
        <v>109</v>
      </c>
      <c r="C13" s="145" t="s">
        <v>48</v>
      </c>
      <c r="D13" s="146" t="s">
        <v>34</v>
      </c>
      <c r="E13" s="147"/>
      <c r="F13" s="15">
        <v>30</v>
      </c>
      <c r="G13" s="16" t="s">
        <v>38</v>
      </c>
      <c r="H13" s="17">
        <v>2</v>
      </c>
      <c r="I13" s="15"/>
      <c r="J13" s="16"/>
      <c r="K13" s="17"/>
      <c r="L13" s="15"/>
      <c r="M13" s="16"/>
      <c r="N13" s="17"/>
      <c r="O13" s="15"/>
      <c r="P13" s="16"/>
      <c r="Q13" s="17"/>
    </row>
    <row r="14" spans="1:17" s="1" customFormat="1" ht="22.5">
      <c r="A14" s="143" t="s">
        <v>6</v>
      </c>
      <c r="B14" s="144" t="s">
        <v>41</v>
      </c>
      <c r="C14" s="145" t="s">
        <v>42</v>
      </c>
      <c r="D14" s="146" t="s">
        <v>34</v>
      </c>
      <c r="E14" s="147"/>
      <c r="F14" s="15">
        <v>30</v>
      </c>
      <c r="G14" s="16" t="s">
        <v>35</v>
      </c>
      <c r="H14" s="17">
        <v>2</v>
      </c>
      <c r="I14" s="15"/>
      <c r="J14" s="16"/>
      <c r="K14" s="17"/>
      <c r="L14" s="15"/>
      <c r="M14" s="16"/>
      <c r="N14" s="17"/>
      <c r="O14" s="15"/>
      <c r="P14" s="16"/>
      <c r="Q14" s="17"/>
    </row>
    <row r="15" spans="1:17" s="1" customFormat="1" ht="22.5">
      <c r="A15" s="143" t="s">
        <v>6</v>
      </c>
      <c r="B15" s="144" t="s">
        <v>43</v>
      </c>
      <c r="C15" s="145" t="s">
        <v>44</v>
      </c>
      <c r="D15" s="146" t="s">
        <v>34</v>
      </c>
      <c r="E15" s="148"/>
      <c r="F15" s="15">
        <v>30</v>
      </c>
      <c r="G15" s="16" t="s">
        <v>35</v>
      </c>
      <c r="H15" s="17">
        <v>2</v>
      </c>
      <c r="I15" s="15"/>
      <c r="J15" s="16"/>
      <c r="K15" s="17"/>
      <c r="L15" s="15"/>
      <c r="M15" s="16"/>
      <c r="N15" s="17"/>
      <c r="O15" s="15"/>
      <c r="P15" s="16"/>
      <c r="Q15" s="17"/>
    </row>
    <row r="16" spans="1:17" s="1" customFormat="1" ht="22.5">
      <c r="A16" s="143" t="s">
        <v>6</v>
      </c>
      <c r="B16" s="144" t="s">
        <v>45</v>
      </c>
      <c r="C16" s="145" t="s">
        <v>46</v>
      </c>
      <c r="D16" s="146" t="s">
        <v>34</v>
      </c>
      <c r="E16" s="148"/>
      <c r="F16" s="15"/>
      <c r="G16" s="16"/>
      <c r="H16" s="17"/>
      <c r="I16" s="15">
        <v>30</v>
      </c>
      <c r="J16" s="16" t="s">
        <v>35</v>
      </c>
      <c r="K16" s="17">
        <v>2</v>
      </c>
      <c r="L16" s="15"/>
      <c r="M16" s="16"/>
      <c r="N16" s="17"/>
      <c r="O16" s="15"/>
      <c r="P16" s="16"/>
      <c r="Q16" s="17"/>
    </row>
    <row r="17" spans="1:17" s="1" customFormat="1" ht="11.25">
      <c r="A17" s="143" t="s">
        <v>6</v>
      </c>
      <c r="B17" s="144" t="s">
        <v>49</v>
      </c>
      <c r="C17" s="145"/>
      <c r="D17" s="146"/>
      <c r="E17" s="147"/>
      <c r="F17" s="15" t="s">
        <v>50</v>
      </c>
      <c r="G17" s="16" t="s">
        <v>35</v>
      </c>
      <c r="H17" s="17" t="s">
        <v>51</v>
      </c>
      <c r="I17" s="15">
        <v>30</v>
      </c>
      <c r="J17" s="16" t="s">
        <v>35</v>
      </c>
      <c r="K17" s="17">
        <v>1</v>
      </c>
      <c r="L17" s="15" t="s">
        <v>50</v>
      </c>
      <c r="M17" s="16" t="s">
        <v>35</v>
      </c>
      <c r="N17" s="17" t="s">
        <v>51</v>
      </c>
      <c r="O17" s="15" t="s">
        <v>50</v>
      </c>
      <c r="P17" s="16" t="s">
        <v>35</v>
      </c>
      <c r="Q17" s="17" t="s">
        <v>51</v>
      </c>
    </row>
    <row r="18" spans="1:17" s="1" customFormat="1" ht="11.25">
      <c r="A18" s="56"/>
      <c r="B18" s="57" t="s">
        <v>7</v>
      </c>
      <c r="C18" s="58"/>
      <c r="D18" s="60">
        <f>F18+I18+L18+O18</f>
        <v>240</v>
      </c>
      <c r="E18" s="60">
        <f>H18+K18+N18+Q18</f>
        <v>16</v>
      </c>
      <c r="F18" s="51">
        <f>SUM(F10:F17)</f>
        <v>90</v>
      </c>
      <c r="G18" s="51"/>
      <c r="H18" s="52">
        <f>SUM(H10:H17)</f>
        <v>6</v>
      </c>
      <c r="I18" s="55">
        <f>SUM(I10:I17)</f>
        <v>150</v>
      </c>
      <c r="J18" s="51"/>
      <c r="K18" s="52">
        <f>SUM(K10:K17)</f>
        <v>10</v>
      </c>
      <c r="L18" s="55">
        <f>SUM(L10:L17)</f>
        <v>0</v>
      </c>
      <c r="M18" s="51"/>
      <c r="N18" s="52">
        <f>SUM(N10:N17)</f>
        <v>0</v>
      </c>
      <c r="O18" s="55">
        <f>SUM(O10:O17)</f>
        <v>0</v>
      </c>
      <c r="P18" s="51"/>
      <c r="Q18" s="52">
        <f>SUM(Q10:Q17)</f>
        <v>0</v>
      </c>
    </row>
    <row r="19" spans="1:17" s="1" customFormat="1" ht="11.25">
      <c r="A19" s="63" t="s">
        <v>130</v>
      </c>
      <c r="B19" s="64"/>
      <c r="C19" s="65"/>
      <c r="D19" s="165"/>
      <c r="E19" s="66"/>
      <c r="F19" s="67"/>
      <c r="G19" s="67"/>
      <c r="H19" s="67"/>
      <c r="I19" s="67"/>
      <c r="J19" s="67"/>
      <c r="K19" s="68"/>
      <c r="L19" s="67"/>
      <c r="M19" s="67"/>
      <c r="N19" s="68"/>
      <c r="O19" s="67"/>
      <c r="P19" s="67"/>
      <c r="Q19" s="68"/>
    </row>
    <row r="20" spans="1:17" s="1" customFormat="1" ht="22.5">
      <c r="A20" s="13" t="s">
        <v>9</v>
      </c>
      <c r="B20" s="14" t="s">
        <v>53</v>
      </c>
      <c r="C20" s="50" t="s">
        <v>54</v>
      </c>
      <c r="D20" s="49"/>
      <c r="E20" s="49" t="s">
        <v>55</v>
      </c>
      <c r="F20" s="15">
        <v>30</v>
      </c>
      <c r="G20" s="16" t="s">
        <v>38</v>
      </c>
      <c r="H20" s="17">
        <v>2</v>
      </c>
      <c r="I20" s="15"/>
      <c r="J20" s="16"/>
      <c r="K20" s="17"/>
      <c r="L20" s="15"/>
      <c r="M20" s="16"/>
      <c r="N20" s="17"/>
      <c r="O20" s="15"/>
      <c r="P20" s="16"/>
      <c r="Q20" s="17"/>
    </row>
    <row r="21" spans="1:255" s="149" customFormat="1" ht="22.5">
      <c r="A21" s="143" t="s">
        <v>9</v>
      </c>
      <c r="B21" s="144" t="s">
        <v>56</v>
      </c>
      <c r="C21" s="145" t="s">
        <v>57</v>
      </c>
      <c r="D21" s="146"/>
      <c r="E21" s="146" t="s">
        <v>55</v>
      </c>
      <c r="F21" s="15" t="s">
        <v>50</v>
      </c>
      <c r="G21" s="16" t="s">
        <v>35</v>
      </c>
      <c r="H21" s="17" t="s">
        <v>61</v>
      </c>
      <c r="I21" s="15"/>
      <c r="J21" s="16"/>
      <c r="K21" s="17"/>
      <c r="L21" s="15"/>
      <c r="M21" s="16"/>
      <c r="N21" s="17"/>
      <c r="O21" s="15"/>
      <c r="P21" s="16"/>
      <c r="Q21" s="1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49" customFormat="1" ht="22.5">
      <c r="A22" s="143" t="s">
        <v>9</v>
      </c>
      <c r="B22" s="144" t="s">
        <v>62</v>
      </c>
      <c r="C22" s="145" t="s">
        <v>63</v>
      </c>
      <c r="D22" s="146"/>
      <c r="E22" s="146" t="s">
        <v>55</v>
      </c>
      <c r="F22" s="15" t="s">
        <v>50</v>
      </c>
      <c r="G22" s="16" t="s">
        <v>38</v>
      </c>
      <c r="H22" s="17" t="s">
        <v>61</v>
      </c>
      <c r="I22" s="15"/>
      <c r="J22" s="16"/>
      <c r="K22" s="17"/>
      <c r="L22" s="15"/>
      <c r="M22" s="16"/>
      <c r="N22" s="17"/>
      <c r="O22" s="15"/>
      <c r="P22" s="16"/>
      <c r="Q22" s="1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49" customFormat="1" ht="22.5">
      <c r="A23" s="143" t="s">
        <v>9</v>
      </c>
      <c r="B23" s="144" t="s">
        <v>64</v>
      </c>
      <c r="C23" s="145" t="s">
        <v>65</v>
      </c>
      <c r="D23" s="146"/>
      <c r="E23" s="146" t="s">
        <v>55</v>
      </c>
      <c r="F23" s="15"/>
      <c r="G23" s="16"/>
      <c r="H23" s="17"/>
      <c r="I23" s="15" t="s">
        <v>50</v>
      </c>
      <c r="J23" s="16" t="s">
        <v>38</v>
      </c>
      <c r="K23" s="17" t="s">
        <v>61</v>
      </c>
      <c r="L23" s="15"/>
      <c r="M23" s="16"/>
      <c r="N23" s="17"/>
      <c r="O23" s="15"/>
      <c r="P23" s="16"/>
      <c r="Q23" s="1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49" customFormat="1" ht="22.5">
      <c r="A24" s="143" t="s">
        <v>9</v>
      </c>
      <c r="B24" s="144" t="s">
        <v>66</v>
      </c>
      <c r="C24" s="145" t="s">
        <v>67</v>
      </c>
      <c r="D24" s="146"/>
      <c r="E24" s="146" t="s">
        <v>55</v>
      </c>
      <c r="F24" s="15"/>
      <c r="G24" s="16"/>
      <c r="H24" s="17"/>
      <c r="I24" s="15" t="s">
        <v>50</v>
      </c>
      <c r="J24" s="16" t="s">
        <v>38</v>
      </c>
      <c r="K24" s="17" t="s">
        <v>61</v>
      </c>
      <c r="L24" s="15"/>
      <c r="M24" s="16"/>
      <c r="N24" s="17"/>
      <c r="O24" s="15"/>
      <c r="P24" s="16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49" customFormat="1" ht="22.5">
      <c r="A25" s="143" t="s">
        <v>9</v>
      </c>
      <c r="B25" s="144" t="s">
        <v>68</v>
      </c>
      <c r="C25" s="145" t="s">
        <v>69</v>
      </c>
      <c r="D25" s="146"/>
      <c r="E25" s="146" t="s">
        <v>55</v>
      </c>
      <c r="F25" s="15"/>
      <c r="G25" s="16"/>
      <c r="H25" s="17"/>
      <c r="I25" s="15" t="s">
        <v>50</v>
      </c>
      <c r="J25" s="16" t="s">
        <v>38</v>
      </c>
      <c r="K25" s="17" t="s">
        <v>61</v>
      </c>
      <c r="L25" s="15"/>
      <c r="M25" s="16"/>
      <c r="N25" s="17"/>
      <c r="O25" s="15"/>
      <c r="P25" s="16"/>
      <c r="Q25" s="1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49" customFormat="1" ht="22.5">
      <c r="A26" s="143" t="s">
        <v>9</v>
      </c>
      <c r="B26" s="144" t="s">
        <v>106</v>
      </c>
      <c r="C26" s="145" t="s">
        <v>108</v>
      </c>
      <c r="D26" s="146"/>
      <c r="E26" s="146" t="s">
        <v>55</v>
      </c>
      <c r="F26" s="15"/>
      <c r="G26" s="16"/>
      <c r="H26" s="17"/>
      <c r="I26" s="15" t="s">
        <v>50</v>
      </c>
      <c r="J26" s="16" t="s">
        <v>38</v>
      </c>
      <c r="K26" s="17" t="s">
        <v>61</v>
      </c>
      <c r="L26" s="15"/>
      <c r="M26" s="16"/>
      <c r="N26" s="17"/>
      <c r="O26" s="15"/>
      <c r="P26" s="16"/>
      <c r="Q26" s="1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49" customFormat="1" ht="22.5">
      <c r="A27" s="143" t="s">
        <v>9</v>
      </c>
      <c r="B27" s="144" t="s">
        <v>116</v>
      </c>
      <c r="C27" s="145" t="s">
        <v>107</v>
      </c>
      <c r="D27" s="146"/>
      <c r="E27" s="146" t="s">
        <v>55</v>
      </c>
      <c r="F27" s="15" t="s">
        <v>50</v>
      </c>
      <c r="G27" s="16" t="s">
        <v>35</v>
      </c>
      <c r="H27" s="17" t="s">
        <v>61</v>
      </c>
      <c r="I27" s="15"/>
      <c r="J27" s="16"/>
      <c r="K27" s="17"/>
      <c r="L27" s="15"/>
      <c r="M27" s="16"/>
      <c r="N27" s="17"/>
      <c r="O27" s="15"/>
      <c r="P27" s="16"/>
      <c r="Q27" s="1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49" customFormat="1" ht="22.5">
      <c r="A28" s="143" t="s">
        <v>9</v>
      </c>
      <c r="B28" s="144" t="s">
        <v>105</v>
      </c>
      <c r="C28" s="145" t="s">
        <v>71</v>
      </c>
      <c r="D28" s="146"/>
      <c r="E28" s="146" t="s">
        <v>55</v>
      </c>
      <c r="F28" s="15"/>
      <c r="G28" s="16"/>
      <c r="H28" s="17"/>
      <c r="I28" s="15" t="s">
        <v>50</v>
      </c>
      <c r="J28" s="16" t="s">
        <v>35</v>
      </c>
      <c r="K28" s="17" t="s">
        <v>61</v>
      </c>
      <c r="L28" s="15"/>
      <c r="M28" s="16"/>
      <c r="N28" s="17"/>
      <c r="O28" s="15"/>
      <c r="P28" s="16"/>
      <c r="Q28" s="1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17" s="1" customFormat="1" ht="22.5">
      <c r="A29" s="143" t="s">
        <v>9</v>
      </c>
      <c r="B29" s="144" t="s">
        <v>117</v>
      </c>
      <c r="C29" s="145" t="s">
        <v>118</v>
      </c>
      <c r="D29" s="146"/>
      <c r="E29" s="146" t="s">
        <v>55</v>
      </c>
      <c r="F29" s="15" t="s">
        <v>50</v>
      </c>
      <c r="G29" s="16" t="s">
        <v>38</v>
      </c>
      <c r="H29" s="17" t="s">
        <v>61</v>
      </c>
      <c r="I29" s="15"/>
      <c r="J29" s="16"/>
      <c r="K29" s="17"/>
      <c r="L29" s="15"/>
      <c r="M29" s="16"/>
      <c r="N29" s="17"/>
      <c r="O29" s="15"/>
      <c r="P29" s="16"/>
      <c r="Q29" s="17"/>
    </row>
    <row r="30" spans="1:17" s="1" customFormat="1" ht="22.5">
      <c r="A30" s="143" t="s">
        <v>9</v>
      </c>
      <c r="B30" s="144" t="s">
        <v>119</v>
      </c>
      <c r="C30" s="150" t="s">
        <v>121</v>
      </c>
      <c r="D30" s="151"/>
      <c r="E30" s="146" t="s">
        <v>55</v>
      </c>
      <c r="F30" s="15" t="s">
        <v>50</v>
      </c>
      <c r="G30" s="16" t="s">
        <v>38</v>
      </c>
      <c r="H30" s="17" t="s">
        <v>61</v>
      </c>
      <c r="I30" s="15"/>
      <c r="J30" s="16"/>
      <c r="K30" s="17"/>
      <c r="L30" s="15"/>
      <c r="M30" s="16"/>
      <c r="N30" s="17"/>
      <c r="O30" s="15"/>
      <c r="P30" s="16"/>
      <c r="Q30" s="17"/>
    </row>
    <row r="31" spans="1:17" s="1" customFormat="1" ht="22.5">
      <c r="A31" s="143" t="s">
        <v>9</v>
      </c>
      <c r="B31" s="152" t="s">
        <v>120</v>
      </c>
      <c r="C31" s="150" t="s">
        <v>122</v>
      </c>
      <c r="D31" s="151"/>
      <c r="E31" s="146" t="s">
        <v>55</v>
      </c>
      <c r="F31" s="15"/>
      <c r="G31" s="16"/>
      <c r="H31" s="17"/>
      <c r="I31" s="15" t="s">
        <v>50</v>
      </c>
      <c r="J31" s="16" t="s">
        <v>38</v>
      </c>
      <c r="K31" s="17" t="s">
        <v>61</v>
      </c>
      <c r="L31" s="15"/>
      <c r="M31" s="16"/>
      <c r="N31" s="17"/>
      <c r="O31" s="15"/>
      <c r="P31" s="16"/>
      <c r="Q31" s="17"/>
    </row>
    <row r="32" spans="1:255" s="149" customFormat="1" ht="22.5">
      <c r="A32" s="143" t="s">
        <v>9</v>
      </c>
      <c r="B32" s="144" t="s">
        <v>113</v>
      </c>
      <c r="C32" s="145" t="s">
        <v>111</v>
      </c>
      <c r="D32" s="146"/>
      <c r="E32" s="146" t="s">
        <v>55</v>
      </c>
      <c r="F32" s="15" t="s">
        <v>50</v>
      </c>
      <c r="G32" s="16" t="s">
        <v>38</v>
      </c>
      <c r="H32" s="17" t="s">
        <v>61</v>
      </c>
      <c r="I32" s="15"/>
      <c r="J32" s="16"/>
      <c r="K32" s="17"/>
      <c r="L32" s="15"/>
      <c r="M32" s="16"/>
      <c r="N32" s="17"/>
      <c r="O32" s="15"/>
      <c r="P32" s="16"/>
      <c r="Q32" s="1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49" customFormat="1" ht="22.5">
      <c r="A33" s="143" t="s">
        <v>9</v>
      </c>
      <c r="B33" s="144" t="s">
        <v>114</v>
      </c>
      <c r="C33" s="145" t="s">
        <v>112</v>
      </c>
      <c r="D33" s="146"/>
      <c r="E33" s="146" t="s">
        <v>55</v>
      </c>
      <c r="F33" s="15"/>
      <c r="G33" s="16"/>
      <c r="H33" s="17"/>
      <c r="I33" s="15" t="s">
        <v>50</v>
      </c>
      <c r="J33" s="16" t="s">
        <v>38</v>
      </c>
      <c r="K33" s="17" t="s">
        <v>61</v>
      </c>
      <c r="L33" s="15"/>
      <c r="M33" s="16"/>
      <c r="N33" s="17"/>
      <c r="O33" s="15"/>
      <c r="P33" s="16"/>
      <c r="Q33" s="1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49" customFormat="1" ht="22.5">
      <c r="A34" s="143" t="s">
        <v>9</v>
      </c>
      <c r="B34" s="144" t="s">
        <v>123</v>
      </c>
      <c r="C34" s="145" t="s">
        <v>110</v>
      </c>
      <c r="D34" s="146"/>
      <c r="E34" s="146" t="s">
        <v>55</v>
      </c>
      <c r="F34" s="15"/>
      <c r="G34" s="16"/>
      <c r="H34" s="17"/>
      <c r="I34" s="15" t="s">
        <v>50</v>
      </c>
      <c r="J34" s="16" t="s">
        <v>35</v>
      </c>
      <c r="K34" s="17" t="s">
        <v>61</v>
      </c>
      <c r="L34" s="15"/>
      <c r="M34" s="16"/>
      <c r="N34" s="17"/>
      <c r="O34" s="15"/>
      <c r="P34" s="16"/>
      <c r="Q34" s="1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49" customFormat="1" ht="22.5">
      <c r="A35" s="143" t="s">
        <v>9</v>
      </c>
      <c r="B35" s="144" t="s">
        <v>76</v>
      </c>
      <c r="C35" s="145" t="s">
        <v>77</v>
      </c>
      <c r="D35" s="146"/>
      <c r="E35" s="146" t="s">
        <v>55</v>
      </c>
      <c r="F35" s="15"/>
      <c r="G35" s="16"/>
      <c r="H35" s="17"/>
      <c r="I35" s="15" t="s">
        <v>50</v>
      </c>
      <c r="J35" s="16" t="s">
        <v>38</v>
      </c>
      <c r="K35" s="17" t="s">
        <v>61</v>
      </c>
      <c r="L35" s="15"/>
      <c r="M35" s="16"/>
      <c r="N35" s="17"/>
      <c r="O35" s="15"/>
      <c r="P35" s="16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17" s="1" customFormat="1" ht="24.75" customHeight="1">
      <c r="A36" s="13" t="s">
        <v>9</v>
      </c>
      <c r="B36" s="14" t="s">
        <v>78</v>
      </c>
      <c r="C36" s="50" t="s">
        <v>79</v>
      </c>
      <c r="D36" s="49"/>
      <c r="E36" s="49" t="s">
        <v>55</v>
      </c>
      <c r="F36" s="15">
        <v>30</v>
      </c>
      <c r="G36" s="16" t="s">
        <v>35</v>
      </c>
      <c r="H36" s="17">
        <v>2</v>
      </c>
      <c r="I36" s="15"/>
      <c r="J36" s="16"/>
      <c r="K36" s="17"/>
      <c r="L36" s="15"/>
      <c r="M36" s="16"/>
      <c r="N36" s="17"/>
      <c r="O36" s="15"/>
      <c r="P36" s="16"/>
      <c r="Q36" s="17"/>
    </row>
    <row r="37" spans="1:255" s="149" customFormat="1" ht="22.5">
      <c r="A37" s="156" t="s">
        <v>9</v>
      </c>
      <c r="B37" s="157" t="s">
        <v>124</v>
      </c>
      <c r="C37" s="158" t="s">
        <v>126</v>
      </c>
      <c r="D37" s="159"/>
      <c r="E37" s="159" t="s">
        <v>55</v>
      </c>
      <c r="F37" s="160" t="s">
        <v>50</v>
      </c>
      <c r="G37" s="161" t="s">
        <v>38</v>
      </c>
      <c r="H37" s="162" t="s">
        <v>61</v>
      </c>
      <c r="I37" s="153"/>
      <c r="J37" s="154"/>
      <c r="K37" s="155"/>
      <c r="L37" s="15"/>
      <c r="M37" s="16"/>
      <c r="N37" s="17"/>
      <c r="O37" s="15"/>
      <c r="P37" s="16"/>
      <c r="Q37" s="1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49" customFormat="1" ht="22.5">
      <c r="A38" s="156" t="s">
        <v>9</v>
      </c>
      <c r="B38" s="163" t="s">
        <v>125</v>
      </c>
      <c r="C38" s="158" t="s">
        <v>127</v>
      </c>
      <c r="D38" s="159"/>
      <c r="E38" s="159" t="s">
        <v>55</v>
      </c>
      <c r="F38" s="160">
        <v>30</v>
      </c>
      <c r="G38" s="161" t="s">
        <v>38</v>
      </c>
      <c r="H38" s="162">
        <v>2</v>
      </c>
      <c r="I38" s="153"/>
      <c r="J38" s="16"/>
      <c r="K38" s="17"/>
      <c r="L38" s="15"/>
      <c r="M38" s="16"/>
      <c r="N38" s="17"/>
      <c r="O38" s="15"/>
      <c r="P38" s="16"/>
      <c r="Q38" s="1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17" s="1" customFormat="1" ht="11.25">
      <c r="A39" s="56"/>
      <c r="B39" s="57" t="s">
        <v>7</v>
      </c>
      <c r="C39" s="58"/>
      <c r="D39" s="60">
        <f>F39+I39+L39+O39</f>
        <v>90</v>
      </c>
      <c r="E39" s="60">
        <f>H39+K39+N39+Q39</f>
        <v>6</v>
      </c>
      <c r="F39" s="51">
        <f>SUM(F20:F38)</f>
        <v>90</v>
      </c>
      <c r="G39" s="51"/>
      <c r="H39" s="52">
        <f>SUM(H20:H38)</f>
        <v>6</v>
      </c>
      <c r="I39" s="51">
        <f>SUM(I20:I38)</f>
        <v>0</v>
      </c>
      <c r="J39" s="51"/>
      <c r="K39" s="52">
        <f>SUM(K20:K38)</f>
        <v>0</v>
      </c>
      <c r="L39" s="51">
        <f>SUM(L20:L38)</f>
        <v>0</v>
      </c>
      <c r="M39" s="51"/>
      <c r="N39" s="52">
        <f>SUM(N20:N38)</f>
        <v>0</v>
      </c>
      <c r="O39" s="51">
        <f>SUM(O20:O38)</f>
        <v>0</v>
      </c>
      <c r="P39" s="51"/>
      <c r="Q39" s="52">
        <f>SUM(Q20:Q38)</f>
        <v>0</v>
      </c>
    </row>
    <row r="40" spans="1:17" s="1" customFormat="1" ht="11.25">
      <c r="A40" s="63" t="s">
        <v>94</v>
      </c>
      <c r="B40" s="64"/>
      <c r="C40" s="65"/>
      <c r="D40" s="66"/>
      <c r="E40" s="66"/>
      <c r="F40" s="67"/>
      <c r="G40" s="67"/>
      <c r="H40" s="67"/>
      <c r="I40" s="67"/>
      <c r="J40" s="67"/>
      <c r="K40" s="68"/>
      <c r="L40" s="67"/>
      <c r="M40" s="67"/>
      <c r="N40" s="68"/>
      <c r="O40" s="67"/>
      <c r="P40" s="67"/>
      <c r="Q40" s="68"/>
    </row>
    <row r="41" spans="1:255" s="1" customFormat="1" ht="22.5">
      <c r="A41" s="13" t="s">
        <v>6</v>
      </c>
      <c r="B41" s="14" t="s">
        <v>84</v>
      </c>
      <c r="C41" s="50" t="s">
        <v>85</v>
      </c>
      <c r="D41" s="49" t="s">
        <v>34</v>
      </c>
      <c r="E41" s="82"/>
      <c r="F41" s="15"/>
      <c r="G41" s="16"/>
      <c r="H41" s="17"/>
      <c r="I41" s="15"/>
      <c r="J41" s="16"/>
      <c r="K41" s="17"/>
      <c r="L41" s="15"/>
      <c r="M41" s="16"/>
      <c r="N41" s="17"/>
      <c r="O41" s="15">
        <v>0</v>
      </c>
      <c r="P41" s="16" t="s">
        <v>38</v>
      </c>
      <c r="Q41" s="17">
        <v>4</v>
      </c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17" s="1" customFormat="1" ht="11.25">
      <c r="A42" s="56"/>
      <c r="B42" s="57" t="s">
        <v>7</v>
      </c>
      <c r="C42" s="58"/>
      <c r="D42" s="60">
        <f>F42+I42+L42+O42</f>
        <v>0</v>
      </c>
      <c r="E42" s="60">
        <f>H42+K42+N42+Q42</f>
        <v>4</v>
      </c>
      <c r="F42" s="51">
        <f>SUM(F41:F41)</f>
        <v>0</v>
      </c>
      <c r="G42" s="51"/>
      <c r="H42" s="52">
        <f>SUM(H41:H41)</f>
        <v>0</v>
      </c>
      <c r="I42" s="51">
        <f>SUM(I41:I41)</f>
        <v>0</v>
      </c>
      <c r="J42" s="51"/>
      <c r="K42" s="52">
        <f>SUM(K41:K41)</f>
        <v>0</v>
      </c>
      <c r="L42" s="51">
        <f>SUM(L41:L41)</f>
        <v>0</v>
      </c>
      <c r="M42" s="51"/>
      <c r="N42" s="52">
        <f>SUM(N41:N41)</f>
        <v>0</v>
      </c>
      <c r="O42" s="51">
        <f>SUM(O41:O41)</f>
        <v>0</v>
      </c>
      <c r="P42" s="51"/>
      <c r="Q42" s="52">
        <f>SUM(Q41:Q41)</f>
        <v>4</v>
      </c>
    </row>
    <row r="43" spans="1:255" s="1" customFormat="1" ht="22.5" customHeight="1">
      <c r="A43" s="56"/>
      <c r="B43" s="57" t="s">
        <v>15</v>
      </c>
      <c r="C43" s="59"/>
      <c r="D43" s="60">
        <f>F43+I43+L43+O43</f>
        <v>330</v>
      </c>
      <c r="E43" s="60">
        <f>H43+K43+N43+Q43</f>
        <v>26</v>
      </c>
      <c r="F43" s="51">
        <f>SUM(F18+F39+F42)</f>
        <v>180</v>
      </c>
      <c r="G43" s="51"/>
      <c r="H43" s="52">
        <f>SUM(H18+H39+H42)</f>
        <v>12</v>
      </c>
      <c r="I43" s="51">
        <f>SUM(I18+I39+I42)</f>
        <v>150</v>
      </c>
      <c r="J43" s="51"/>
      <c r="K43" s="52">
        <f>SUM(K18+K39+K42)</f>
        <v>10</v>
      </c>
      <c r="L43" s="51">
        <f>SUM(L18+L39+L42)</f>
        <v>0</v>
      </c>
      <c r="M43" s="51"/>
      <c r="N43" s="52">
        <f>SUM(N18+N39+N42)</f>
        <v>0</v>
      </c>
      <c r="O43" s="51">
        <f>SUM(O18+O39+O42)</f>
        <v>0</v>
      </c>
      <c r="P43" s="51"/>
      <c r="Q43" s="52">
        <f>SUM(Q18+Q39+Q42)</f>
        <v>4</v>
      </c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ht="11.25">
      <c r="E44" s="3"/>
    </row>
    <row r="45" spans="1:2" ht="11.25">
      <c r="A45" s="61"/>
      <c r="B45" s="62"/>
    </row>
    <row r="46" spans="1:2" ht="11.25">
      <c r="A46" s="19" t="s">
        <v>16</v>
      </c>
      <c r="B46" s="18"/>
    </row>
    <row r="47" ht="11.25">
      <c r="A47" s="2" t="s">
        <v>22</v>
      </c>
    </row>
    <row r="48" ht="11.25">
      <c r="A48" s="2" t="s">
        <v>23</v>
      </c>
    </row>
    <row r="50" spans="1:2" ht="11.25">
      <c r="A50" s="18" t="s">
        <v>12</v>
      </c>
      <c r="B50" s="18" t="s">
        <v>13</v>
      </c>
    </row>
    <row r="51" spans="1:2" ht="11.25">
      <c r="A51" s="164" t="s">
        <v>100</v>
      </c>
      <c r="B51" s="164" t="s">
        <v>101</v>
      </c>
    </row>
    <row r="52" spans="1:2" ht="11.25">
      <c r="A52" s="18"/>
      <c r="B52" s="18"/>
    </row>
    <row r="53" spans="1:255" ht="11.25">
      <c r="A53" s="18" t="s">
        <v>95</v>
      </c>
      <c r="B53" s="18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11.25">
      <c r="A54" s="2" t="s">
        <v>96</v>
      </c>
      <c r="B54" s="18"/>
      <c r="R54" s="22"/>
      <c r="S54" s="22"/>
      <c r="T54" s="22"/>
      <c r="U54" s="22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8:255" ht="12" thickBot="1">
      <c r="R55" s="22"/>
      <c r="S55" s="22"/>
      <c r="T55" s="22"/>
      <c r="U55" s="22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1" s="20" customFormat="1" ht="12" thickBot="1">
      <c r="A56" s="80"/>
      <c r="B56" s="76"/>
      <c r="C56" s="76"/>
      <c r="D56" s="76"/>
      <c r="E56" s="83"/>
      <c r="F56" s="81" t="s">
        <v>19</v>
      </c>
      <c r="G56" s="72"/>
      <c r="H56" s="74" t="s">
        <v>17</v>
      </c>
      <c r="I56" s="73"/>
      <c r="J56" s="104"/>
      <c r="K56" s="71"/>
      <c r="L56" s="74" t="s">
        <v>18</v>
      </c>
      <c r="M56" s="72"/>
      <c r="N56" s="73"/>
      <c r="R56" s="22"/>
      <c r="S56" s="22"/>
      <c r="T56" s="22"/>
      <c r="U56" s="22"/>
    </row>
    <row r="57" spans="1:21" s="20" customFormat="1" ht="12" thickBot="1">
      <c r="A57" s="77" t="s">
        <v>20</v>
      </c>
      <c r="B57" s="78"/>
      <c r="C57" s="78"/>
      <c r="D57" s="78"/>
      <c r="E57" s="84"/>
      <c r="F57" s="79"/>
      <c r="G57" s="75" t="s">
        <v>6</v>
      </c>
      <c r="H57" s="37" t="s">
        <v>8</v>
      </c>
      <c r="I57" s="99" t="s">
        <v>9</v>
      </c>
      <c r="J57" s="105" t="s">
        <v>14</v>
      </c>
      <c r="K57" s="37" t="s">
        <v>6</v>
      </c>
      <c r="L57" s="37" t="s">
        <v>8</v>
      </c>
      <c r="M57" s="38" t="s">
        <v>9</v>
      </c>
      <c r="N57" s="39" t="s">
        <v>14</v>
      </c>
      <c r="O57" s="21"/>
      <c r="P57" s="21"/>
      <c r="Q57" s="22"/>
      <c r="R57" s="22"/>
      <c r="S57" s="22"/>
      <c r="T57" s="22"/>
      <c r="U57" s="22"/>
    </row>
    <row r="58" spans="1:21" s="20" customFormat="1" ht="11.25">
      <c r="A58" s="34" t="s">
        <v>6</v>
      </c>
      <c r="B58" s="90" t="s">
        <v>97</v>
      </c>
      <c r="C58" s="91"/>
      <c r="D58" s="91"/>
      <c r="E58" s="91"/>
      <c r="F58" s="92"/>
      <c r="G58" s="32">
        <v>16</v>
      </c>
      <c r="H58" s="31">
        <v>0</v>
      </c>
      <c r="I58" s="100">
        <v>0</v>
      </c>
      <c r="J58" s="106">
        <f>SUM(G58:I58)</f>
        <v>16</v>
      </c>
      <c r="K58" s="31">
        <v>8</v>
      </c>
      <c r="L58" s="31">
        <v>0</v>
      </c>
      <c r="M58" s="35">
        <v>0</v>
      </c>
      <c r="N58" s="36">
        <f>SUM(K58:M58)</f>
        <v>8</v>
      </c>
      <c r="O58" s="21"/>
      <c r="P58" s="21"/>
      <c r="Q58" s="22"/>
      <c r="R58" s="22"/>
      <c r="S58" s="22"/>
      <c r="T58" s="22"/>
      <c r="U58" s="22"/>
    </row>
    <row r="59" spans="1:255" s="20" customFormat="1" ht="11.25">
      <c r="A59" s="23" t="s">
        <v>6</v>
      </c>
      <c r="B59" s="93" t="s">
        <v>98</v>
      </c>
      <c r="C59" s="94"/>
      <c r="D59" s="94"/>
      <c r="E59" s="94"/>
      <c r="F59" s="95"/>
      <c r="G59" s="33">
        <v>0</v>
      </c>
      <c r="H59" s="24">
        <v>0</v>
      </c>
      <c r="I59" s="101">
        <v>6</v>
      </c>
      <c r="J59" s="107">
        <f>SUM(G59:I59)</f>
        <v>6</v>
      </c>
      <c r="K59" s="24">
        <v>0</v>
      </c>
      <c r="L59" s="24">
        <v>0</v>
      </c>
      <c r="M59" s="25">
        <v>3</v>
      </c>
      <c r="N59" s="26">
        <f>SUM(K59:M59)</f>
        <v>3</v>
      </c>
      <c r="O59" s="21"/>
      <c r="P59" s="21"/>
      <c r="Q59" s="22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20" customFormat="1" ht="12" thickBot="1">
      <c r="A60" s="85" t="s">
        <v>6</v>
      </c>
      <c r="B60" s="96" t="s">
        <v>99</v>
      </c>
      <c r="C60" s="97"/>
      <c r="D60" s="97"/>
      <c r="E60" s="97"/>
      <c r="F60" s="98"/>
      <c r="G60" s="86">
        <v>4</v>
      </c>
      <c r="H60" s="87">
        <v>0</v>
      </c>
      <c r="I60" s="102">
        <v>0</v>
      </c>
      <c r="J60" s="108">
        <f>SUM(G60:I60)</f>
        <v>4</v>
      </c>
      <c r="K60" s="87">
        <v>1</v>
      </c>
      <c r="L60" s="87">
        <v>0</v>
      </c>
      <c r="M60" s="88">
        <v>0</v>
      </c>
      <c r="N60" s="89">
        <f>SUM(K60:M60)</f>
        <v>1</v>
      </c>
      <c r="O60" s="21"/>
      <c r="P60" s="21"/>
      <c r="Q60" s="22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20" customFormat="1" ht="12.75" thickBot="1" thickTop="1">
      <c r="A61" s="27"/>
      <c r="B61" s="177" t="s">
        <v>21</v>
      </c>
      <c r="C61" s="178"/>
      <c r="D61" s="178"/>
      <c r="E61" s="178"/>
      <c r="F61" s="179"/>
      <c r="G61" s="28">
        <f aca="true" t="shared" si="0" ref="G61:N61">SUM(G58:G60)</f>
        <v>20</v>
      </c>
      <c r="H61" s="28">
        <f t="shared" si="0"/>
        <v>0</v>
      </c>
      <c r="I61" s="103">
        <f t="shared" si="0"/>
        <v>6</v>
      </c>
      <c r="J61" s="109">
        <f t="shared" si="0"/>
        <v>26</v>
      </c>
      <c r="K61" s="28">
        <f t="shared" si="0"/>
        <v>9</v>
      </c>
      <c r="L61" s="28">
        <f t="shared" si="0"/>
        <v>0</v>
      </c>
      <c r="M61" s="29">
        <f t="shared" si="0"/>
        <v>3</v>
      </c>
      <c r="N61" s="30">
        <f t="shared" si="0"/>
        <v>12</v>
      </c>
      <c r="O61" s="21"/>
      <c r="P61" s="21"/>
      <c r="Q61" s="22"/>
      <c r="R61" s="3"/>
      <c r="S61" s="3"/>
      <c r="T61" s="3"/>
      <c r="U61" s="3"/>
      <c r="V61" s="3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4" spans="3:5" ht="11.25">
      <c r="C64" s="142"/>
      <c r="D64" s="7"/>
      <c r="E64" s="7"/>
    </row>
    <row r="65" spans="3:5" ht="11.25">
      <c r="C65" s="142"/>
      <c r="D65" s="7"/>
      <c r="E65" s="7"/>
    </row>
  </sheetData>
  <sheetProtection/>
  <mergeCells count="5">
    <mergeCell ref="E6:E8"/>
    <mergeCell ref="D6:D8"/>
    <mergeCell ref="C6:C8"/>
    <mergeCell ref="B6:B8"/>
    <mergeCell ref="B61:F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33" sqref="A33:Q33"/>
    </sheetView>
  </sheetViews>
  <sheetFormatPr defaultColWidth="9.33203125" defaultRowHeight="12"/>
  <cols>
    <col min="1" max="1" width="9.83203125" style="111" customWidth="1"/>
    <col min="2" max="2" width="37.16015625" style="115" customWidth="1"/>
    <col min="3" max="3" width="15.16015625" style="138" customWidth="1"/>
    <col min="4" max="5" width="14.66015625" style="114" customWidth="1"/>
    <col min="6" max="17" width="4.16015625" style="114" customWidth="1"/>
    <col min="18" max="16384" width="9.33203125" style="115" customWidth="1"/>
  </cols>
  <sheetData>
    <row r="1" spans="2:17" ht="12.75" customHeight="1">
      <c r="B1" s="112" t="s">
        <v>25</v>
      </c>
      <c r="C1" s="180"/>
      <c r="D1" s="180"/>
      <c r="E1" s="113"/>
      <c r="P1" s="181"/>
      <c r="Q1" s="181"/>
    </row>
    <row r="2" spans="1:17" ht="51.75" customHeight="1">
      <c r="A2" s="182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ht="42" customHeight="1">
      <c r="A3" s="183"/>
      <c r="B3" s="183"/>
      <c r="C3" s="183"/>
      <c r="D3" s="183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ht="13.5" customHeight="1">
      <c r="A4" s="185" t="s">
        <v>27</v>
      </c>
      <c r="B4" s="186" t="s">
        <v>1</v>
      </c>
      <c r="C4" s="185" t="s">
        <v>28</v>
      </c>
      <c r="D4" s="185" t="s">
        <v>29</v>
      </c>
      <c r="E4" s="116"/>
      <c r="F4" s="185" t="s">
        <v>3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3.5" customHeight="1">
      <c r="A5" s="185"/>
      <c r="B5" s="186"/>
      <c r="C5" s="185"/>
      <c r="D5" s="185"/>
      <c r="E5" s="116"/>
      <c r="F5" s="185" t="s">
        <v>30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s="117" customFormat="1" ht="12.75" customHeight="1">
      <c r="A6" s="185"/>
      <c r="B6" s="186"/>
      <c r="C6" s="185"/>
      <c r="D6" s="185"/>
      <c r="E6" s="116"/>
      <c r="F6" s="185">
        <v>7</v>
      </c>
      <c r="G6" s="185"/>
      <c r="H6" s="185"/>
      <c r="I6" s="185">
        <v>8</v>
      </c>
      <c r="J6" s="185"/>
      <c r="K6" s="185"/>
      <c r="L6" s="185">
        <v>9</v>
      </c>
      <c r="M6" s="185"/>
      <c r="N6" s="185"/>
      <c r="O6" s="185">
        <v>10</v>
      </c>
      <c r="P6" s="185"/>
      <c r="Q6" s="185"/>
    </row>
    <row r="7" spans="1:17" s="1" customFormat="1" ht="11.25">
      <c r="A7" s="63" t="s">
        <v>31</v>
      </c>
      <c r="B7" s="64"/>
      <c r="C7" s="65"/>
      <c r="D7" s="66"/>
      <c r="E7" s="66"/>
      <c r="F7" s="67"/>
      <c r="G7" s="67"/>
      <c r="H7" s="67"/>
      <c r="I7" s="67"/>
      <c r="J7" s="67"/>
      <c r="K7" s="68"/>
      <c r="L7" s="67"/>
      <c r="M7" s="67"/>
      <c r="N7" s="68"/>
      <c r="O7" s="67"/>
      <c r="P7" s="67"/>
      <c r="Q7" s="68"/>
    </row>
    <row r="8" spans="1:17" s="1" customFormat="1" ht="22.5">
      <c r="A8" s="13" t="s">
        <v>6</v>
      </c>
      <c r="B8" s="14" t="s">
        <v>32</v>
      </c>
      <c r="C8" s="50" t="s">
        <v>33</v>
      </c>
      <c r="D8" s="49" t="s">
        <v>34</v>
      </c>
      <c r="E8" s="82"/>
      <c r="F8" s="15">
        <v>30</v>
      </c>
      <c r="G8" s="16" t="s">
        <v>35</v>
      </c>
      <c r="H8" s="17">
        <v>3</v>
      </c>
      <c r="I8" s="15"/>
      <c r="J8" s="16"/>
      <c r="K8" s="17"/>
      <c r="L8" s="15"/>
      <c r="M8" s="16"/>
      <c r="N8" s="17"/>
      <c r="O8" s="15"/>
      <c r="P8" s="16"/>
      <c r="Q8" s="17"/>
    </row>
    <row r="9" spans="1:17" s="1" customFormat="1" ht="22.5">
      <c r="A9" s="13" t="s">
        <v>6</v>
      </c>
      <c r="B9" s="14" t="s">
        <v>36</v>
      </c>
      <c r="C9" s="50" t="s">
        <v>37</v>
      </c>
      <c r="D9" s="49" t="s">
        <v>34</v>
      </c>
      <c r="E9" s="82"/>
      <c r="F9" s="15">
        <v>30</v>
      </c>
      <c r="G9" s="16" t="s">
        <v>38</v>
      </c>
      <c r="H9" s="17">
        <v>2</v>
      </c>
      <c r="I9" s="15"/>
      <c r="J9" s="16"/>
      <c r="K9" s="17"/>
      <c r="L9" s="15"/>
      <c r="M9" s="16"/>
      <c r="N9" s="17"/>
      <c r="O9" s="15"/>
      <c r="P9" s="16"/>
      <c r="Q9" s="17"/>
    </row>
    <row r="10" spans="1:17" s="1" customFormat="1" ht="22.5">
      <c r="A10" s="13" t="s">
        <v>6</v>
      </c>
      <c r="B10" s="14" t="s">
        <v>39</v>
      </c>
      <c r="C10" s="50" t="s">
        <v>40</v>
      </c>
      <c r="D10" s="49" t="s">
        <v>34</v>
      </c>
      <c r="E10" s="82"/>
      <c r="F10" s="15"/>
      <c r="G10" s="16"/>
      <c r="H10" s="17"/>
      <c r="I10" s="15">
        <v>30</v>
      </c>
      <c r="J10" s="16" t="s">
        <v>38</v>
      </c>
      <c r="K10" s="17">
        <v>3</v>
      </c>
      <c r="L10" s="15"/>
      <c r="M10" s="16"/>
      <c r="N10" s="17"/>
      <c r="O10" s="15"/>
      <c r="P10" s="16"/>
      <c r="Q10" s="17"/>
    </row>
    <row r="11" spans="1:17" s="1" customFormat="1" ht="22.5">
      <c r="A11" s="13" t="s">
        <v>6</v>
      </c>
      <c r="B11" s="14" t="s">
        <v>41</v>
      </c>
      <c r="C11" s="50" t="s">
        <v>42</v>
      </c>
      <c r="D11" s="49" t="s">
        <v>34</v>
      </c>
      <c r="E11" s="82"/>
      <c r="F11" s="15">
        <v>30</v>
      </c>
      <c r="G11" s="16" t="s">
        <v>35</v>
      </c>
      <c r="H11" s="17">
        <v>3</v>
      </c>
      <c r="I11" s="15"/>
      <c r="J11" s="16"/>
      <c r="K11" s="17"/>
      <c r="L11" s="15"/>
      <c r="M11" s="16"/>
      <c r="N11" s="17"/>
      <c r="O11" s="15"/>
      <c r="P11" s="16"/>
      <c r="Q11" s="17"/>
    </row>
    <row r="12" spans="1:17" s="1" customFormat="1" ht="22.5">
      <c r="A12" s="13" t="s">
        <v>6</v>
      </c>
      <c r="B12" s="14" t="s">
        <v>43</v>
      </c>
      <c r="C12" s="50" t="s">
        <v>44</v>
      </c>
      <c r="D12" s="49" t="s">
        <v>34</v>
      </c>
      <c r="E12" s="82"/>
      <c r="F12" s="15">
        <v>30</v>
      </c>
      <c r="G12" s="16" t="s">
        <v>35</v>
      </c>
      <c r="H12" s="17">
        <v>2</v>
      </c>
      <c r="I12" s="15"/>
      <c r="J12" s="16"/>
      <c r="K12" s="17"/>
      <c r="L12" s="15"/>
      <c r="M12" s="16"/>
      <c r="N12" s="17"/>
      <c r="O12" s="15"/>
      <c r="P12" s="16"/>
      <c r="Q12" s="17"/>
    </row>
    <row r="13" spans="1:17" s="1" customFormat="1" ht="22.5">
      <c r="A13" s="13" t="s">
        <v>6</v>
      </c>
      <c r="B13" s="14" t="s">
        <v>45</v>
      </c>
      <c r="C13" s="50" t="s">
        <v>46</v>
      </c>
      <c r="D13" s="49" t="s">
        <v>34</v>
      </c>
      <c r="E13" s="82"/>
      <c r="F13" s="15"/>
      <c r="G13" s="16"/>
      <c r="H13" s="17"/>
      <c r="I13" s="15">
        <v>30</v>
      </c>
      <c r="J13" s="16" t="s">
        <v>35</v>
      </c>
      <c r="K13" s="17">
        <v>2</v>
      </c>
      <c r="L13" s="15"/>
      <c r="M13" s="16"/>
      <c r="N13" s="17"/>
      <c r="O13" s="15"/>
      <c r="P13" s="16"/>
      <c r="Q13" s="17"/>
    </row>
    <row r="14" spans="1:17" s="1" customFormat="1" ht="22.5">
      <c r="A14" s="13" t="s">
        <v>6</v>
      </c>
      <c r="B14" s="14" t="s">
        <v>47</v>
      </c>
      <c r="C14" s="50" t="s">
        <v>48</v>
      </c>
      <c r="D14" s="49" t="s">
        <v>34</v>
      </c>
      <c r="E14" s="82"/>
      <c r="F14" s="15"/>
      <c r="G14" s="16"/>
      <c r="H14" s="17"/>
      <c r="I14" s="15">
        <v>30</v>
      </c>
      <c r="J14" s="16" t="s">
        <v>38</v>
      </c>
      <c r="K14" s="17">
        <v>2</v>
      </c>
      <c r="L14" s="15"/>
      <c r="M14" s="16"/>
      <c r="N14" s="17"/>
      <c r="O14" s="15"/>
      <c r="P14" s="16"/>
      <c r="Q14" s="17"/>
    </row>
    <row r="15" spans="1:17" s="1" customFormat="1" ht="11.25">
      <c r="A15" s="13" t="s">
        <v>6</v>
      </c>
      <c r="B15" s="14" t="s">
        <v>49</v>
      </c>
      <c r="C15" s="50"/>
      <c r="D15" s="49"/>
      <c r="E15" s="82"/>
      <c r="F15" s="15" t="s">
        <v>50</v>
      </c>
      <c r="G15" s="16" t="s">
        <v>35</v>
      </c>
      <c r="H15" s="17" t="s">
        <v>51</v>
      </c>
      <c r="I15" s="15">
        <v>30</v>
      </c>
      <c r="J15" s="16" t="s">
        <v>35</v>
      </c>
      <c r="K15" s="17">
        <v>1</v>
      </c>
      <c r="L15" s="15" t="s">
        <v>50</v>
      </c>
      <c r="M15" s="16" t="s">
        <v>35</v>
      </c>
      <c r="N15" s="17" t="s">
        <v>51</v>
      </c>
      <c r="O15" s="15" t="s">
        <v>50</v>
      </c>
      <c r="P15" s="16" t="s">
        <v>35</v>
      </c>
      <c r="Q15" s="17" t="s">
        <v>51</v>
      </c>
    </row>
    <row r="16" spans="1:17" ht="12" customHeight="1">
      <c r="A16" s="119"/>
      <c r="B16" s="120" t="s">
        <v>7</v>
      </c>
      <c r="C16" s="121"/>
      <c r="D16" s="119"/>
      <c r="E16" s="119"/>
      <c r="F16" s="122">
        <f>SUM(F8:F14)</f>
        <v>120</v>
      </c>
      <c r="G16" s="123"/>
      <c r="H16" s="124">
        <f>SUM(H8:H14)</f>
        <v>10</v>
      </c>
      <c r="I16" s="122">
        <f>SUM(I8:I15)</f>
        <v>120</v>
      </c>
      <c r="J16" s="123"/>
      <c r="K16" s="124">
        <f>SUM(K8:K15)</f>
        <v>8</v>
      </c>
      <c r="L16" s="122"/>
      <c r="M16" s="123"/>
      <c r="N16" s="124"/>
      <c r="O16" s="122"/>
      <c r="P16" s="123"/>
      <c r="Q16" s="124"/>
    </row>
    <row r="17" spans="1:17" s="1" customFormat="1" ht="11.25">
      <c r="A17" s="63" t="s">
        <v>52</v>
      </c>
      <c r="B17" s="64"/>
      <c r="C17" s="65"/>
      <c r="D17" s="66"/>
      <c r="E17" s="66"/>
      <c r="F17" s="67"/>
      <c r="G17" s="67"/>
      <c r="H17" s="67"/>
      <c r="I17" s="67"/>
      <c r="J17" s="67"/>
      <c r="K17" s="68"/>
      <c r="L17" s="67"/>
      <c r="M17" s="67"/>
      <c r="N17" s="68"/>
      <c r="O17" s="67"/>
      <c r="P17" s="67"/>
      <c r="Q17" s="68"/>
    </row>
    <row r="18" spans="1:17" s="1" customFormat="1" ht="22.5">
      <c r="A18" s="13" t="s">
        <v>9</v>
      </c>
      <c r="B18" s="14" t="s">
        <v>53</v>
      </c>
      <c r="C18" s="50" t="s">
        <v>54</v>
      </c>
      <c r="D18" s="49" t="s">
        <v>55</v>
      </c>
      <c r="E18" s="82"/>
      <c r="F18" s="15">
        <v>30</v>
      </c>
      <c r="G18" s="16" t="s">
        <v>38</v>
      </c>
      <c r="H18" s="17">
        <v>2</v>
      </c>
      <c r="I18" s="15"/>
      <c r="J18" s="16"/>
      <c r="K18" s="17"/>
      <c r="L18" s="15"/>
      <c r="M18" s="16"/>
      <c r="N18" s="17"/>
      <c r="O18" s="15"/>
      <c r="P18" s="16"/>
      <c r="Q18" s="17"/>
    </row>
    <row r="19" spans="1:17" s="1" customFormat="1" ht="22.5">
      <c r="A19" s="13" t="s">
        <v>9</v>
      </c>
      <c r="B19" s="14" t="s">
        <v>56</v>
      </c>
      <c r="C19" s="50" t="s">
        <v>57</v>
      </c>
      <c r="D19" s="49" t="s">
        <v>55</v>
      </c>
      <c r="E19" s="82"/>
      <c r="F19" s="15"/>
      <c r="G19" s="16"/>
      <c r="H19" s="17"/>
      <c r="I19" s="15" t="s">
        <v>50</v>
      </c>
      <c r="J19" s="16" t="s">
        <v>35</v>
      </c>
      <c r="K19" s="17" t="s">
        <v>58</v>
      </c>
      <c r="L19" s="15"/>
      <c r="M19" s="16"/>
      <c r="N19" s="17"/>
      <c r="O19" s="15"/>
      <c r="P19" s="16"/>
      <c r="Q19" s="17"/>
    </row>
    <row r="20" spans="1:17" s="1" customFormat="1" ht="22.5">
      <c r="A20" s="13" t="s">
        <v>9</v>
      </c>
      <c r="B20" s="14" t="s">
        <v>59</v>
      </c>
      <c r="C20" s="50" t="s">
        <v>60</v>
      </c>
      <c r="D20" s="49" t="s">
        <v>55</v>
      </c>
      <c r="E20" s="82"/>
      <c r="F20" s="15"/>
      <c r="G20" s="16"/>
      <c r="H20" s="17"/>
      <c r="I20" s="15" t="s">
        <v>50</v>
      </c>
      <c r="J20" s="16" t="s">
        <v>38</v>
      </c>
      <c r="K20" s="17" t="s">
        <v>61</v>
      </c>
      <c r="L20" s="15"/>
      <c r="M20" s="16"/>
      <c r="N20" s="17"/>
      <c r="O20" s="15"/>
      <c r="P20" s="16"/>
      <c r="Q20" s="17"/>
    </row>
    <row r="21" spans="1:17" s="1" customFormat="1" ht="22.5">
      <c r="A21" s="13" t="s">
        <v>9</v>
      </c>
      <c r="B21" s="14" t="s">
        <v>62</v>
      </c>
      <c r="C21" s="50" t="s">
        <v>63</v>
      </c>
      <c r="D21" s="49" t="s">
        <v>55</v>
      </c>
      <c r="E21" s="82"/>
      <c r="F21" s="15" t="s">
        <v>50</v>
      </c>
      <c r="G21" s="16" t="s">
        <v>38</v>
      </c>
      <c r="H21" s="17" t="s">
        <v>61</v>
      </c>
      <c r="I21" s="15"/>
      <c r="J21" s="16"/>
      <c r="K21" s="17"/>
      <c r="L21" s="15"/>
      <c r="M21" s="16"/>
      <c r="N21" s="17"/>
      <c r="O21" s="15"/>
      <c r="P21" s="16"/>
      <c r="Q21" s="17"/>
    </row>
    <row r="22" spans="1:17" s="1" customFormat="1" ht="22.5">
      <c r="A22" s="13" t="s">
        <v>9</v>
      </c>
      <c r="B22" s="14" t="s">
        <v>64</v>
      </c>
      <c r="C22" s="50" t="s">
        <v>65</v>
      </c>
      <c r="D22" s="49" t="s">
        <v>55</v>
      </c>
      <c r="E22" s="82"/>
      <c r="F22" s="15"/>
      <c r="G22" s="16"/>
      <c r="H22" s="17"/>
      <c r="I22" s="15" t="s">
        <v>50</v>
      </c>
      <c r="J22" s="16" t="s">
        <v>38</v>
      </c>
      <c r="K22" s="17" t="s">
        <v>61</v>
      </c>
      <c r="L22" s="15"/>
      <c r="M22" s="16"/>
      <c r="N22" s="17"/>
      <c r="O22" s="15"/>
      <c r="P22" s="16"/>
      <c r="Q22" s="17"/>
    </row>
    <row r="23" spans="1:17" s="1" customFormat="1" ht="22.5">
      <c r="A23" s="13" t="s">
        <v>9</v>
      </c>
      <c r="B23" s="14" t="s">
        <v>66</v>
      </c>
      <c r="C23" s="50" t="s">
        <v>67</v>
      </c>
      <c r="D23" s="49" t="s">
        <v>55</v>
      </c>
      <c r="E23" s="82"/>
      <c r="F23" s="15"/>
      <c r="G23" s="16"/>
      <c r="H23" s="17"/>
      <c r="I23" s="15" t="s">
        <v>50</v>
      </c>
      <c r="J23" s="16" t="s">
        <v>38</v>
      </c>
      <c r="K23" s="17" t="s">
        <v>58</v>
      </c>
      <c r="L23" s="15"/>
      <c r="M23" s="16"/>
      <c r="N23" s="17"/>
      <c r="O23" s="15"/>
      <c r="P23" s="16"/>
      <c r="Q23" s="17"/>
    </row>
    <row r="24" spans="1:17" s="1" customFormat="1" ht="22.5">
      <c r="A24" s="13" t="s">
        <v>9</v>
      </c>
      <c r="B24" s="14" t="s">
        <v>68</v>
      </c>
      <c r="C24" s="50" t="s">
        <v>69</v>
      </c>
      <c r="D24" s="49" t="s">
        <v>55</v>
      </c>
      <c r="E24" s="82"/>
      <c r="F24" s="15" t="s">
        <v>50</v>
      </c>
      <c r="G24" s="16" t="s">
        <v>38</v>
      </c>
      <c r="H24" s="17" t="s">
        <v>58</v>
      </c>
      <c r="I24" s="15"/>
      <c r="J24" s="16"/>
      <c r="K24" s="17"/>
      <c r="L24" s="15"/>
      <c r="M24" s="16"/>
      <c r="N24" s="17"/>
      <c r="O24" s="15"/>
      <c r="P24" s="16"/>
      <c r="Q24" s="17"/>
    </row>
    <row r="25" spans="1:17" s="1" customFormat="1" ht="22.5">
      <c r="A25" s="13" t="s">
        <v>9</v>
      </c>
      <c r="B25" s="14" t="s">
        <v>70</v>
      </c>
      <c r="C25" s="50" t="s">
        <v>71</v>
      </c>
      <c r="D25" s="49" t="s">
        <v>55</v>
      </c>
      <c r="E25" s="82"/>
      <c r="F25" s="15" t="s">
        <v>50</v>
      </c>
      <c r="G25" s="16" t="s">
        <v>35</v>
      </c>
      <c r="H25" s="17" t="s">
        <v>58</v>
      </c>
      <c r="I25" s="15"/>
      <c r="J25" s="16"/>
      <c r="K25" s="17"/>
      <c r="L25" s="15"/>
      <c r="M25" s="16"/>
      <c r="N25" s="17"/>
      <c r="O25" s="15"/>
      <c r="P25" s="16"/>
      <c r="Q25" s="17"/>
    </row>
    <row r="26" spans="1:17" s="1" customFormat="1" ht="22.5">
      <c r="A26" s="13" t="s">
        <v>9</v>
      </c>
      <c r="B26" s="14" t="s">
        <v>72</v>
      </c>
      <c r="C26" s="50" t="s">
        <v>73</v>
      </c>
      <c r="D26" s="49" t="s">
        <v>55</v>
      </c>
      <c r="E26" s="82"/>
      <c r="F26" s="15" t="s">
        <v>50</v>
      </c>
      <c r="G26" s="16" t="s">
        <v>38</v>
      </c>
      <c r="H26" s="17" t="s">
        <v>61</v>
      </c>
      <c r="I26" s="15"/>
      <c r="J26" s="16"/>
      <c r="K26" s="17"/>
      <c r="L26" s="15"/>
      <c r="M26" s="16"/>
      <c r="N26" s="17"/>
      <c r="O26" s="15"/>
      <c r="P26" s="16"/>
      <c r="Q26" s="17"/>
    </row>
    <row r="27" spans="1:17" s="1" customFormat="1" ht="22.5">
      <c r="A27" s="13" t="s">
        <v>9</v>
      </c>
      <c r="B27" s="14" t="s">
        <v>74</v>
      </c>
      <c r="C27" s="50" t="s">
        <v>75</v>
      </c>
      <c r="D27" s="49" t="s">
        <v>55</v>
      </c>
      <c r="E27" s="82"/>
      <c r="F27" s="15"/>
      <c r="G27" s="16"/>
      <c r="H27" s="17"/>
      <c r="I27" s="15">
        <v>30</v>
      </c>
      <c r="J27" s="16" t="s">
        <v>38</v>
      </c>
      <c r="K27" s="17">
        <v>2</v>
      </c>
      <c r="L27" s="15"/>
      <c r="M27" s="16"/>
      <c r="N27" s="17"/>
      <c r="O27" s="15"/>
      <c r="P27" s="16"/>
      <c r="Q27" s="17"/>
    </row>
    <row r="28" spans="1:17" s="1" customFormat="1" ht="22.5">
      <c r="A28" s="13" t="s">
        <v>9</v>
      </c>
      <c r="B28" s="14" t="s">
        <v>76</v>
      </c>
      <c r="C28" s="50" t="s">
        <v>77</v>
      </c>
      <c r="D28" s="49" t="s">
        <v>55</v>
      </c>
      <c r="E28" s="82"/>
      <c r="F28" s="15"/>
      <c r="G28" s="16"/>
      <c r="H28" s="17"/>
      <c r="I28" s="15" t="s">
        <v>50</v>
      </c>
      <c r="J28" s="16" t="s">
        <v>38</v>
      </c>
      <c r="K28" s="17" t="s">
        <v>61</v>
      </c>
      <c r="L28" s="15"/>
      <c r="M28" s="16"/>
      <c r="N28" s="17"/>
      <c r="O28" s="15"/>
      <c r="P28" s="16"/>
      <c r="Q28" s="17"/>
    </row>
    <row r="29" spans="1:17" s="1" customFormat="1" ht="22.5">
      <c r="A29" s="13" t="s">
        <v>9</v>
      </c>
      <c r="B29" s="14" t="s">
        <v>78</v>
      </c>
      <c r="C29" s="50" t="s">
        <v>79</v>
      </c>
      <c r="D29" s="49" t="s">
        <v>55</v>
      </c>
      <c r="E29" s="82"/>
      <c r="F29" s="15" t="s">
        <v>50</v>
      </c>
      <c r="G29" s="16" t="s">
        <v>35</v>
      </c>
      <c r="H29" s="17" t="s">
        <v>58</v>
      </c>
      <c r="I29" s="15"/>
      <c r="J29" s="16"/>
      <c r="K29" s="17"/>
      <c r="L29" s="15"/>
      <c r="M29" s="16"/>
      <c r="N29" s="17"/>
      <c r="O29" s="15"/>
      <c r="P29" s="16"/>
      <c r="Q29" s="17"/>
    </row>
    <row r="30" spans="1:17" s="1" customFormat="1" ht="22.5">
      <c r="A30" s="13" t="s">
        <v>9</v>
      </c>
      <c r="B30" s="14" t="s">
        <v>80</v>
      </c>
      <c r="C30" s="50" t="s">
        <v>81</v>
      </c>
      <c r="D30" s="49" t="s">
        <v>55</v>
      </c>
      <c r="E30" s="82"/>
      <c r="F30" s="15"/>
      <c r="G30" s="16"/>
      <c r="H30" s="17"/>
      <c r="I30" s="15" t="s">
        <v>50</v>
      </c>
      <c r="J30" s="16" t="s">
        <v>35</v>
      </c>
      <c r="K30" s="17" t="s">
        <v>58</v>
      </c>
      <c r="L30" s="15"/>
      <c r="M30" s="16"/>
      <c r="N30" s="17"/>
      <c r="O30" s="15"/>
      <c r="P30" s="16"/>
      <c r="Q30" s="17"/>
    </row>
    <row r="31" spans="1:17" s="1" customFormat="1" ht="22.5">
      <c r="A31" s="13" t="s">
        <v>9</v>
      </c>
      <c r="B31" s="14" t="s">
        <v>82</v>
      </c>
      <c r="C31" s="50" t="s">
        <v>83</v>
      </c>
      <c r="D31" s="49" t="s">
        <v>55</v>
      </c>
      <c r="E31" s="82"/>
      <c r="F31" s="15"/>
      <c r="G31" s="16"/>
      <c r="H31" s="17"/>
      <c r="I31" s="15" t="s">
        <v>50</v>
      </c>
      <c r="J31" s="16" t="s">
        <v>35</v>
      </c>
      <c r="K31" s="17" t="s">
        <v>58</v>
      </c>
      <c r="L31" s="15"/>
      <c r="M31" s="16"/>
      <c r="N31" s="17"/>
      <c r="O31" s="15"/>
      <c r="P31" s="16"/>
      <c r="Q31" s="17"/>
    </row>
    <row r="32" spans="1:18" ht="12.75">
      <c r="A32" s="125"/>
      <c r="B32" s="126" t="s">
        <v>7</v>
      </c>
      <c r="C32" s="127"/>
      <c r="D32" s="128"/>
      <c r="E32" s="128"/>
      <c r="F32" s="129">
        <f>SUM(F18:F31)</f>
        <v>30</v>
      </c>
      <c r="G32" s="130"/>
      <c r="H32" s="131">
        <f>SUM(H18:H31)</f>
        <v>2</v>
      </c>
      <c r="I32" s="129">
        <f>SUM(I18:I31)</f>
        <v>30</v>
      </c>
      <c r="J32" s="130"/>
      <c r="K32" s="131">
        <f>SUM(K18:K31)</f>
        <v>2</v>
      </c>
      <c r="L32" s="132"/>
      <c r="M32" s="133"/>
      <c r="N32" s="134"/>
      <c r="O32" s="132"/>
      <c r="P32" s="133"/>
      <c r="Q32" s="134"/>
      <c r="R32" s="118"/>
    </row>
    <row r="33" spans="1:17" s="1" customFormat="1" ht="22.5">
      <c r="A33" s="13"/>
      <c r="B33" s="14" t="s">
        <v>84</v>
      </c>
      <c r="C33" s="50" t="s">
        <v>85</v>
      </c>
      <c r="D33" s="49" t="s">
        <v>34</v>
      </c>
      <c r="E33" s="82"/>
      <c r="F33" s="15"/>
      <c r="G33" s="16"/>
      <c r="H33" s="17"/>
      <c r="I33" s="15"/>
      <c r="J33" s="16"/>
      <c r="K33" s="17"/>
      <c r="L33" s="15"/>
      <c r="M33" s="16"/>
      <c r="N33" s="17"/>
      <c r="O33" s="15">
        <v>0</v>
      </c>
      <c r="P33" s="16" t="s">
        <v>38</v>
      </c>
      <c r="Q33" s="17">
        <v>4</v>
      </c>
    </row>
    <row r="34" spans="1:17" ht="12.75">
      <c r="A34" s="135"/>
      <c r="B34" s="136" t="s">
        <v>15</v>
      </c>
      <c r="C34" s="135"/>
      <c r="D34" s="135"/>
      <c r="E34" s="137"/>
      <c r="F34" s="122">
        <f>SUM(F32,F16)</f>
        <v>150</v>
      </c>
      <c r="G34" s="123"/>
      <c r="H34" s="124">
        <f>SUM(H32,H16)</f>
        <v>12</v>
      </c>
      <c r="I34" s="122">
        <f>SUM(I32,I16)</f>
        <v>150</v>
      </c>
      <c r="J34" s="123"/>
      <c r="K34" s="123">
        <f>SUM(K32,K16)</f>
        <v>10</v>
      </c>
      <c r="L34" s="122"/>
      <c r="M34" s="123"/>
      <c r="N34" s="124"/>
      <c r="O34" s="122">
        <f>SUM(O33)</f>
        <v>0</v>
      </c>
      <c r="P34" s="123"/>
      <c r="Q34" s="124">
        <f>SUM(Q33)</f>
        <v>4</v>
      </c>
    </row>
    <row r="36" spans="1:17" ht="24" customHeight="1">
      <c r="A36" s="187" t="s">
        <v>86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27.75" customHeight="1">
      <c r="A37" s="187" t="s">
        <v>87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9" spans="4:9" ht="12.75">
      <c r="D39" s="139" t="s">
        <v>88</v>
      </c>
      <c r="E39" s="139"/>
      <c r="F39" s="140">
        <v>7</v>
      </c>
      <c r="G39" s="140">
        <v>8</v>
      </c>
      <c r="H39" s="140">
        <v>9</v>
      </c>
      <c r="I39" s="140">
        <v>10</v>
      </c>
    </row>
    <row r="40" spans="4:9" ht="12.75">
      <c r="D40" s="141" t="s">
        <v>89</v>
      </c>
      <c r="E40" s="141"/>
      <c r="F40" s="140">
        <v>150</v>
      </c>
      <c r="G40" s="140">
        <v>150</v>
      </c>
      <c r="H40" s="140">
        <v>0</v>
      </c>
      <c r="I40" s="140">
        <v>0</v>
      </c>
    </row>
    <row r="41" spans="4:9" ht="12.75">
      <c r="D41" s="141" t="s">
        <v>90</v>
      </c>
      <c r="E41" s="141"/>
      <c r="F41" s="140">
        <v>3</v>
      </c>
      <c r="G41" s="140">
        <v>2</v>
      </c>
      <c r="H41" s="140">
        <v>0</v>
      </c>
      <c r="I41" s="140">
        <v>1</v>
      </c>
    </row>
    <row r="42" spans="4:9" ht="22.5">
      <c r="D42" s="141" t="s">
        <v>91</v>
      </c>
      <c r="E42" s="141"/>
      <c r="F42" s="140">
        <v>2</v>
      </c>
      <c r="G42" s="140">
        <v>2</v>
      </c>
      <c r="H42" s="140">
        <v>0</v>
      </c>
      <c r="I42" s="140">
        <v>0</v>
      </c>
    </row>
    <row r="43" spans="4:9" ht="22.5">
      <c r="D43" s="141" t="s">
        <v>92</v>
      </c>
      <c r="E43" s="141"/>
      <c r="F43" s="140">
        <v>25</v>
      </c>
      <c r="G43" s="140">
        <v>28</v>
      </c>
      <c r="H43" s="140">
        <v>0</v>
      </c>
      <c r="I43" s="140">
        <v>4</v>
      </c>
    </row>
    <row r="44" spans="4:9" ht="22.5">
      <c r="D44" s="141" t="s">
        <v>93</v>
      </c>
      <c r="E44" s="141"/>
      <c r="F44" s="140">
        <v>12</v>
      </c>
      <c r="G44" s="140">
        <v>10</v>
      </c>
      <c r="H44" s="140">
        <v>0</v>
      </c>
      <c r="I44" s="140">
        <v>4</v>
      </c>
    </row>
  </sheetData>
  <sheetProtection/>
  <mergeCells count="16">
    <mergeCell ref="F6:H6"/>
    <mergeCell ref="I6:K6"/>
    <mergeCell ref="L6:N6"/>
    <mergeCell ref="O6:Q6"/>
    <mergeCell ref="A36:Q36"/>
    <mergeCell ref="A37:Q37"/>
    <mergeCell ref="C1:D1"/>
    <mergeCell ref="P1:Q1"/>
    <mergeCell ref="A2:Q2"/>
    <mergeCell ref="A3:Q3"/>
    <mergeCell ref="A4:A6"/>
    <mergeCell ref="B4:B6"/>
    <mergeCell ref="C4:C6"/>
    <mergeCell ref="D4:D6"/>
    <mergeCell ref="F4:Q4"/>
    <mergeCell ref="F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2016-12-09T13:40:31Z</cp:lastPrinted>
  <dcterms:created xsi:type="dcterms:W3CDTF">2016-11-23T00:30:06Z</dcterms:created>
  <dcterms:modified xsi:type="dcterms:W3CDTF">2017-07-03T15:23:45Z</dcterms:modified>
  <cp:category/>
  <cp:version/>
  <cp:contentType/>
  <cp:contentStatus/>
</cp:coreProperties>
</file>