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950" windowHeight="7920" activeTab="0"/>
  </bookViews>
  <sheets>
    <sheet name="NE_4TANA120_2017RCL" sheetId="1" r:id="rId1"/>
  </sheets>
  <definedNames>
    <definedName name="_xlnm.Print_Titles" localSheetId="0">'NE_4TANA120_2017RCL'!$6:$8</definedName>
  </definedNames>
  <calcPr fullCalcOnLoad="1"/>
</workbook>
</file>

<file path=xl/sharedStrings.xml><?xml version="1.0" encoding="utf-8"?>
<sst xmlns="http://schemas.openxmlformats.org/spreadsheetml/2006/main" count="180" uniqueCount="105">
  <si>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</si>
  <si>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</si>
  <si>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</si>
  <si>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</si>
  <si>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</si>
  <si>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</si>
  <si>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</si>
  <si>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</si>
  <si>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</si>
  <si>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</si>
  <si>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</si>
  <si>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</si>
  <si>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</si>
  <si>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</si>
  <si>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</si>
  <si>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</si>
  <si>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</si>
  <si>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</si>
  <si>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</si>
  <si>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</si>
  <si>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</si>
  <si>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</si>
  <si>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</si>
  <si>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</si>
  <si>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</si>
  <si>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</si>
  <si>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v</t>
  </si>
  <si>
    <t>é</t>
  </si>
  <si>
    <t>Új tendenciák a mai német nyelvben I. (nyelvtan)</t>
  </si>
  <si>
    <t>Új tendenciák a mai német nyelvben II. (szókészlet)</t>
  </si>
  <si>
    <t>Lexikológia és lexikográfia</t>
  </si>
  <si>
    <t>Pszicholingvisztika</t>
  </si>
  <si>
    <t>Szociolingvisztika és dialektológia</t>
  </si>
  <si>
    <t>Irodalom és interkulturalitás</t>
  </si>
  <si>
    <t>Medialitás és intermedialitás</t>
  </si>
  <si>
    <t>A német irodalom története 1700-1815 előadás</t>
  </si>
  <si>
    <t>A német irodalom története 1700-1815 szeminárium</t>
  </si>
  <si>
    <t>A német irodalom története 1815-1910 előadás</t>
  </si>
  <si>
    <t>A német irodalom története 1815-1910 szeminárium</t>
  </si>
  <si>
    <t>A német irodalom története 1910-től napjainkig előadás</t>
  </si>
  <si>
    <t>A német irodalom története 1910-től napjainkig szeminárium</t>
  </si>
  <si>
    <t>Fonetika, fonológia</t>
  </si>
  <si>
    <t>Áttekintő német alaktan előadás</t>
  </si>
  <si>
    <t>Áttekintő német alaktan szeminárium</t>
  </si>
  <si>
    <t>Áttekintő német mondattan előadás</t>
  </si>
  <si>
    <t>Áttekintő német mondattan szeminárium</t>
  </si>
  <si>
    <t xml:space="preserve">Szövegnyelvészet és pragmatika </t>
  </si>
  <si>
    <t>Szókincsbővítés és gyakorlati stilisztika 1.</t>
  </si>
  <si>
    <t>Szókincsbővítés és gyakorlati stilisztika 2.</t>
  </si>
  <si>
    <t>Fordítási gyakorlatok 1.</t>
  </si>
  <si>
    <t>Fordítási gyakorlatok 2.</t>
  </si>
  <si>
    <t>Szövegtípusok és szövegalkotás</t>
  </si>
  <si>
    <t>Német nyelvű országok ismerete</t>
  </si>
  <si>
    <t>Nyelvészeti alapismeretek előadás</t>
  </si>
  <si>
    <t>Irodalomtudományi alapismeretek előadás</t>
  </si>
  <si>
    <t>Gyakorlati német nyelvtan 1.</t>
  </si>
  <si>
    <t>Gyakorlati német nyelvtan 2.</t>
  </si>
  <si>
    <t>Beszéd- és stílusgyakorlatok 1.</t>
  </si>
  <si>
    <t>Beszéd- és stílusgyakorlatok 2.</t>
  </si>
  <si>
    <t>Mintatanterv RÖVIDCIKLUSÚ TANÁRKÉPZÉS HALLGATÓI SZÁMÁRA (4 félév, 88 kredit)</t>
  </si>
  <si>
    <t>Összesítés (óraszám/kredit):</t>
  </si>
  <si>
    <t>A kortárs német kultúra</t>
  </si>
  <si>
    <t>Szabadon választható tárgyak</t>
  </si>
  <si>
    <t>Gyakorlati német nyelvtan 3.</t>
  </si>
  <si>
    <t>Magyar német kontrasztív nyelvi elemzések</t>
  </si>
  <si>
    <t>RCL NE 0210</t>
  </si>
  <si>
    <t>é/v</t>
  </si>
  <si>
    <t>RCL NE 0220</t>
  </si>
  <si>
    <t>RCL NE 1111</t>
  </si>
  <si>
    <t>RCL NE 1112</t>
  </si>
  <si>
    <t>RCL NE 1113</t>
  </si>
  <si>
    <t>RCL NE 1211</t>
  </si>
  <si>
    <t>RCL NE 1212</t>
  </si>
  <si>
    <t>RCL NE 1410</t>
  </si>
  <si>
    <t>RCL NE 2112</t>
  </si>
  <si>
    <t>RCL NE 2121</t>
  </si>
  <si>
    <t>RCL NE 2122</t>
  </si>
  <si>
    <t>RCL NE 2131</t>
  </si>
  <si>
    <t>RCL NE 2141</t>
  </si>
  <si>
    <t>RCL NE 2220</t>
  </si>
  <si>
    <t>RCL NE 2221</t>
  </si>
  <si>
    <t>RCL NE 2230</t>
  </si>
  <si>
    <t>RCL NE 2231</t>
  </si>
  <si>
    <t>RCL NE 2240</t>
  </si>
  <si>
    <t>RCL NE 2250</t>
  </si>
  <si>
    <t>RCL NE 2260</t>
  </si>
  <si>
    <t>RCL NE 2271</t>
  </si>
  <si>
    <t>RCL NE 2310</t>
  </si>
  <si>
    <t>RCL NE 2311</t>
  </si>
  <si>
    <t>RCL NE 2320</t>
  </si>
  <si>
    <t>RCL NE 2321</t>
  </si>
  <si>
    <t>RCL NE 2330</t>
  </si>
  <si>
    <t>RCL NE 2331</t>
  </si>
  <si>
    <t>RCL NE 2440</t>
  </si>
  <si>
    <t>RCL NE 2451</t>
  </si>
  <si>
    <t>RCL NE 2470</t>
  </si>
  <si>
    <t>RCL NE 2481</t>
  </si>
  <si>
    <t>RCL NE 2491</t>
  </si>
  <si>
    <t>RCL NE 2492</t>
  </si>
  <si>
    <t>RCL NE 25xx</t>
  </si>
  <si>
    <t>RCL NE 2111</t>
  </si>
  <si>
    <t>Kötelező tárgyak (82 kredit)</t>
  </si>
  <si>
    <t>Kötelező tárgyak</t>
  </si>
  <si>
    <t>Mintatanterv kódja: NE_4TANA120_2017RCL</t>
  </si>
  <si>
    <t>Szabadon választható tárgy min. 2 darab tárgy a 2. félévben  (6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</si>
</sst>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left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23" xfId="0" applyFont="1" applyFill="1" applyBorder="1" applyAlignment="1">
      <alignment horizontal="center" vertical="center"/>
    </xf>
    <xf numFmtId="0" fontId="45" fillId="27" borderId="15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horizontal="left" vertical="center"/>
    </xf>
    <xf numFmtId="0" fontId="45" fillId="18" borderId="20" xfId="0" applyFont="1" applyFill="1" applyBorder="1" applyAlignment="1">
      <alignment vertical="center"/>
    </xf>
    <xf numFmtId="0" fontId="45" fillId="18" borderId="21" xfId="0" applyFont="1" applyFill="1" applyBorder="1" applyAlignment="1">
      <alignment vertical="center" wrapText="1"/>
    </xf>
    <xf numFmtId="0" fontId="45" fillId="18" borderId="21" xfId="0" applyFont="1" applyFill="1" applyBorder="1" applyAlignment="1">
      <alignment horizontal="left" vertical="center"/>
    </xf>
    <xf numFmtId="0" fontId="45" fillId="18" borderId="21" xfId="0" applyFont="1" applyFill="1" applyBorder="1" applyAlignment="1">
      <alignment horizontal="left" vertical="center" wrapText="1"/>
    </xf>
    <xf numFmtId="0" fontId="45" fillId="18" borderId="21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4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5" fillId="27" borderId="35" xfId="0" applyFont="1" applyFill="1" applyBorder="1" applyAlignment="1">
      <alignment vertical="center"/>
    </xf>
    <xf numFmtId="0" fontId="45" fillId="27" borderId="35" xfId="0" applyFont="1" applyFill="1" applyBorder="1" applyAlignment="1">
      <alignment vertical="center" wrapText="1"/>
    </xf>
    <xf numFmtId="0" fontId="45" fillId="27" borderId="36" xfId="0" applyFont="1" applyFill="1" applyBorder="1" applyAlignment="1">
      <alignment horizontal="left" vertical="center"/>
    </xf>
    <xf numFmtId="0" fontId="45" fillId="27" borderId="36" xfId="0" applyFont="1" applyFill="1" applyBorder="1" applyAlignment="1">
      <alignment horizontal="center" vertical="center"/>
    </xf>
    <xf numFmtId="0" fontId="45" fillId="27" borderId="37" xfId="0" applyFont="1" applyFill="1" applyBorder="1" applyAlignment="1">
      <alignment horizontal="center" vertical="center"/>
    </xf>
    <xf numFmtId="0" fontId="45" fillId="27" borderId="3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9" fillId="18" borderId="0" xfId="0" applyFont="1" applyFill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27" borderId="21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vertical="center"/>
    </xf>
    <xf numFmtId="0" fontId="45" fillId="27" borderId="20" xfId="0" applyFont="1" applyFill="1" applyBorder="1" applyAlignment="1">
      <alignment vertical="center" wrapText="1"/>
    </xf>
    <xf numFmtId="0" fontId="45" fillId="27" borderId="22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6" fillId="0" borderId="57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33" borderId="57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vertical="center" wrapText="1"/>
    </xf>
    <xf numFmtId="0" fontId="45" fillId="27" borderId="5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vertical="center"/>
    </xf>
    <xf numFmtId="0" fontId="45" fillId="18" borderId="22" xfId="0" applyFont="1" applyFill="1" applyBorder="1" applyAlignment="1">
      <alignment horizontal="left" vertical="center" wrapText="1"/>
    </xf>
    <xf numFmtId="0" fontId="46" fillId="0" borderId="59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 wrapText="1"/>
    </xf>
    <xf numFmtId="0" fontId="45" fillId="27" borderId="58" xfId="0" applyFont="1" applyFill="1" applyBorder="1" applyAlignment="1">
      <alignment horizontal="center" vertical="center" wrapText="1"/>
    </xf>
    <xf numFmtId="0" fontId="45" fillId="8" borderId="23" xfId="0" applyFont="1" applyFill="1" applyBorder="1" applyAlignment="1">
      <alignment horizontal="center" vertical="center" wrapText="1"/>
    </xf>
    <xf numFmtId="0" fontId="45" fillId="8" borderId="15" xfId="0" applyFont="1" applyFill="1" applyBorder="1" applyAlignment="1">
      <alignment horizontal="center" vertical="center" wrapText="1"/>
    </xf>
    <xf numFmtId="0" fontId="45" fillId="27" borderId="58" xfId="0" applyFont="1" applyFill="1" applyBorder="1" applyAlignment="1">
      <alignment horizontal="center" vertical="center"/>
    </xf>
    <xf numFmtId="0" fontId="45" fillId="8" borderId="23" xfId="0" applyFont="1" applyFill="1" applyBorder="1" applyAlignment="1">
      <alignment horizontal="center" vertical="center"/>
    </xf>
    <xf numFmtId="0" fontId="45" fillId="8" borderId="15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vertical="center"/>
    </xf>
    <xf numFmtId="0" fontId="2" fillId="18" borderId="21" xfId="0" applyFont="1" applyFill="1" applyBorder="1" applyAlignment="1">
      <alignment vertical="center" wrapText="1"/>
    </xf>
    <xf numFmtId="0" fontId="24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50.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8" width="9.33203125" style="2" customWidth="1"/>
    <col min="19" max="23" width="9.33203125" style="11" customWidth="1"/>
    <col min="24" max="16384" width="9.33203125" style="2" customWidth="1"/>
  </cols>
  <sheetData>
    <row r="1" spans="1:23" s="30" customFormat="1" ht="12.75">
      <c r="A1" s="49" t="s">
        <v>103</v>
      </c>
      <c r="B1" s="83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S1" s="138"/>
      <c r="T1" s="138"/>
      <c r="U1" s="138"/>
      <c r="V1" s="138"/>
      <c r="W1" s="138"/>
    </row>
    <row r="2" spans="1:23" s="30" customFormat="1" ht="12.75">
      <c r="A2" s="28"/>
      <c r="B2" s="33"/>
      <c r="C2" s="29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S2" s="138"/>
      <c r="T2" s="138"/>
      <c r="U2" s="138"/>
      <c r="V2" s="138"/>
      <c r="W2" s="138"/>
    </row>
    <row r="3" spans="1:23" s="28" customFormat="1" ht="12.75">
      <c r="A3" s="28" t="s">
        <v>59</v>
      </c>
      <c r="B3" s="34"/>
      <c r="C3" s="29"/>
      <c r="D3" s="35"/>
      <c r="E3" s="3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29"/>
      <c r="T3" s="29"/>
      <c r="U3" s="29"/>
      <c r="V3" s="29"/>
      <c r="W3" s="29"/>
    </row>
    <row r="4" spans="1:23" s="28" customFormat="1" ht="12.75">
      <c r="A4" s="28" t="s">
        <v>22</v>
      </c>
      <c r="B4" s="34"/>
      <c r="C4" s="29"/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S4" s="29"/>
      <c r="T4" s="29"/>
      <c r="U4" s="29"/>
      <c r="V4" s="29"/>
      <c r="W4" s="29"/>
    </row>
    <row r="5" spans="2:23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S5" s="9"/>
      <c r="T5" s="9"/>
      <c r="U5" s="9"/>
      <c r="V5" s="9"/>
      <c r="W5" s="9"/>
    </row>
    <row r="6" spans="1:23" s="6" customFormat="1" ht="11.25">
      <c r="A6" s="137" t="s">
        <v>0</v>
      </c>
      <c r="B6" s="146" t="s">
        <v>1</v>
      </c>
      <c r="C6" s="149" t="s">
        <v>2</v>
      </c>
      <c r="D6" s="146" t="s">
        <v>10</v>
      </c>
      <c r="E6" s="146" t="s">
        <v>11</v>
      </c>
      <c r="F6" s="37"/>
      <c r="G6" s="38"/>
      <c r="H6" s="38"/>
      <c r="I6" s="38"/>
      <c r="J6" s="38"/>
      <c r="K6" s="38"/>
      <c r="L6" s="38"/>
      <c r="M6" s="43" t="s">
        <v>3</v>
      </c>
      <c r="N6" s="38"/>
      <c r="O6" s="38"/>
      <c r="P6" s="38"/>
      <c r="Q6" s="39"/>
      <c r="S6" s="139"/>
      <c r="T6" s="139"/>
      <c r="U6" s="139"/>
      <c r="V6" s="139"/>
      <c r="W6" s="139"/>
    </row>
    <row r="7" spans="1:23" s="6" customFormat="1" ht="11.25">
      <c r="A7" s="40" t="s">
        <v>4</v>
      </c>
      <c r="B7" s="147"/>
      <c r="C7" s="150"/>
      <c r="D7" s="147"/>
      <c r="E7" s="147"/>
      <c r="F7" s="37"/>
      <c r="G7" s="38"/>
      <c r="H7" s="38"/>
      <c r="I7" s="38"/>
      <c r="J7" s="38"/>
      <c r="K7" s="43" t="s">
        <v>5</v>
      </c>
      <c r="L7" s="38"/>
      <c r="M7" s="43"/>
      <c r="N7" s="38"/>
      <c r="O7" s="38"/>
      <c r="P7" s="38"/>
      <c r="Q7" s="39"/>
      <c r="S7" s="139"/>
      <c r="T7" s="139"/>
      <c r="U7" s="139"/>
      <c r="V7" s="139"/>
      <c r="W7" s="139"/>
    </row>
    <row r="8" spans="1:23" s="6" customFormat="1" ht="11.25">
      <c r="A8" s="41"/>
      <c r="B8" s="148"/>
      <c r="C8" s="151"/>
      <c r="D8" s="148"/>
      <c r="E8" s="148"/>
      <c r="F8" s="42"/>
      <c r="G8" s="38">
        <v>1</v>
      </c>
      <c r="H8" s="39"/>
      <c r="I8" s="42"/>
      <c r="J8" s="38">
        <v>2</v>
      </c>
      <c r="K8" s="39"/>
      <c r="L8" s="42"/>
      <c r="M8" s="38">
        <v>3</v>
      </c>
      <c r="N8" s="39"/>
      <c r="O8" s="42"/>
      <c r="P8" s="38">
        <v>4</v>
      </c>
      <c r="Q8" s="39"/>
      <c r="S8" s="139"/>
      <c r="T8" s="139"/>
      <c r="U8" s="139"/>
      <c r="V8" s="139"/>
      <c r="W8" s="139"/>
    </row>
    <row r="9" spans="1:17" s="1" customFormat="1" ht="11.25">
      <c r="A9" s="44" t="s">
        <v>101</v>
      </c>
      <c r="B9" s="45"/>
      <c r="C9" s="46"/>
      <c r="D9" s="47"/>
      <c r="E9" s="47"/>
      <c r="F9" s="48"/>
      <c r="G9" s="48"/>
      <c r="H9" s="48"/>
      <c r="I9" s="47"/>
      <c r="J9" s="48"/>
      <c r="K9" s="48"/>
      <c r="L9" s="48"/>
      <c r="M9" s="47"/>
      <c r="N9" s="48"/>
      <c r="O9" s="48"/>
      <c r="P9" s="48"/>
      <c r="Q9" s="143"/>
    </row>
    <row r="10" spans="1:23" s="82" customFormat="1" ht="11.25">
      <c r="A10" s="109" t="s">
        <v>6</v>
      </c>
      <c r="B10" s="110" t="s">
        <v>53</v>
      </c>
      <c r="C10" s="133" t="s">
        <v>65</v>
      </c>
      <c r="D10" s="108"/>
      <c r="E10" s="13"/>
      <c r="F10" s="116">
        <v>10</v>
      </c>
      <c r="G10" s="117" t="s">
        <v>26</v>
      </c>
      <c r="H10" s="118">
        <v>2</v>
      </c>
      <c r="I10" s="116"/>
      <c r="J10" s="117"/>
      <c r="K10" s="118"/>
      <c r="L10" s="116"/>
      <c r="M10" s="117"/>
      <c r="N10" s="118"/>
      <c r="O10" s="116"/>
      <c r="P10" s="117"/>
      <c r="Q10" s="118"/>
      <c r="S10" s="139"/>
      <c r="T10" s="139"/>
      <c r="U10" s="139"/>
      <c r="V10" s="139"/>
      <c r="W10" s="139"/>
    </row>
    <row r="11" spans="1:23" s="82" customFormat="1" ht="11.25">
      <c r="A11" s="109" t="s">
        <v>6</v>
      </c>
      <c r="B11" s="110" t="s">
        <v>54</v>
      </c>
      <c r="C11" s="133" t="s">
        <v>67</v>
      </c>
      <c r="D11" s="108"/>
      <c r="E11" s="13"/>
      <c r="F11" s="116">
        <v>10</v>
      </c>
      <c r="G11" s="117" t="s">
        <v>26</v>
      </c>
      <c r="H11" s="118">
        <v>2</v>
      </c>
      <c r="I11" s="116"/>
      <c r="J11" s="117"/>
      <c r="K11" s="118"/>
      <c r="L11" s="116"/>
      <c r="M11" s="117"/>
      <c r="N11" s="118"/>
      <c r="O11" s="116"/>
      <c r="P11" s="117"/>
      <c r="Q11" s="118"/>
      <c r="S11" s="139"/>
      <c r="T11" s="139"/>
      <c r="U11" s="139"/>
      <c r="V11" s="139"/>
      <c r="W11" s="139"/>
    </row>
    <row r="12" spans="1:23" s="82" customFormat="1" ht="11.25">
      <c r="A12" s="109" t="s">
        <v>6</v>
      </c>
      <c r="B12" s="110" t="s">
        <v>55</v>
      </c>
      <c r="C12" s="133" t="s">
        <v>68</v>
      </c>
      <c r="D12" s="108"/>
      <c r="E12" s="13"/>
      <c r="F12" s="116">
        <v>10</v>
      </c>
      <c r="G12" s="117" t="s">
        <v>27</v>
      </c>
      <c r="H12" s="118">
        <v>2</v>
      </c>
      <c r="I12" s="132"/>
      <c r="J12" s="132"/>
      <c r="K12" s="132"/>
      <c r="L12" s="116"/>
      <c r="M12" s="117"/>
      <c r="N12" s="118"/>
      <c r="O12" s="116"/>
      <c r="P12" s="117"/>
      <c r="Q12" s="118"/>
      <c r="S12" s="139"/>
      <c r="T12" s="139"/>
      <c r="U12" s="139"/>
      <c r="V12" s="139"/>
      <c r="W12" s="139"/>
    </row>
    <row r="13" spans="1:23" s="82" customFormat="1" ht="11.25">
      <c r="A13" s="109" t="s">
        <v>6</v>
      </c>
      <c r="B13" s="110" t="s">
        <v>56</v>
      </c>
      <c r="C13" s="133" t="s">
        <v>69</v>
      </c>
      <c r="D13" s="108"/>
      <c r="E13" s="13"/>
      <c r="F13" s="116">
        <v>10</v>
      </c>
      <c r="G13" s="117" t="s">
        <v>27</v>
      </c>
      <c r="H13" s="118">
        <v>2</v>
      </c>
      <c r="I13" s="107"/>
      <c r="J13" s="111"/>
      <c r="K13" s="112"/>
      <c r="L13" s="116"/>
      <c r="M13" s="117"/>
      <c r="N13" s="118"/>
      <c r="O13" s="116"/>
      <c r="P13" s="117"/>
      <c r="Q13" s="118"/>
      <c r="S13" s="139"/>
      <c r="T13" s="139"/>
      <c r="U13" s="139"/>
      <c r="V13" s="139"/>
      <c r="W13" s="139"/>
    </row>
    <row r="14" spans="1:23" s="82" customFormat="1" ht="11.25">
      <c r="A14" s="109" t="s">
        <v>6</v>
      </c>
      <c r="B14" s="110" t="s">
        <v>63</v>
      </c>
      <c r="C14" s="133" t="s">
        <v>70</v>
      </c>
      <c r="D14" s="108"/>
      <c r="E14" s="13"/>
      <c r="F14" s="116"/>
      <c r="G14" s="117"/>
      <c r="H14" s="118"/>
      <c r="I14" s="116">
        <v>10</v>
      </c>
      <c r="J14" s="117" t="s">
        <v>27</v>
      </c>
      <c r="K14" s="118">
        <v>2</v>
      </c>
      <c r="L14" s="116"/>
      <c r="M14" s="117"/>
      <c r="N14" s="118"/>
      <c r="O14" s="116"/>
      <c r="P14" s="117"/>
      <c r="Q14" s="118"/>
      <c r="S14" s="139"/>
      <c r="T14" s="139"/>
      <c r="U14" s="139"/>
      <c r="V14" s="139"/>
      <c r="W14" s="139"/>
    </row>
    <row r="15" spans="1:23" s="82" customFormat="1" ht="11.25">
      <c r="A15" s="109" t="s">
        <v>6</v>
      </c>
      <c r="B15" s="110" t="s">
        <v>57</v>
      </c>
      <c r="C15" s="133" t="s">
        <v>71</v>
      </c>
      <c r="D15" s="108"/>
      <c r="E15" s="13"/>
      <c r="F15" s="116">
        <v>10</v>
      </c>
      <c r="G15" s="117" t="s">
        <v>27</v>
      </c>
      <c r="H15" s="118">
        <v>2</v>
      </c>
      <c r="I15" s="116"/>
      <c r="J15" s="117"/>
      <c r="K15" s="118"/>
      <c r="L15" s="116"/>
      <c r="M15" s="117"/>
      <c r="N15" s="118"/>
      <c r="O15" s="116"/>
      <c r="P15" s="117"/>
      <c r="Q15" s="118"/>
      <c r="S15" s="139"/>
      <c r="T15" s="139"/>
      <c r="U15" s="139"/>
      <c r="V15" s="139"/>
      <c r="W15" s="139"/>
    </row>
    <row r="16" spans="1:23" s="82" customFormat="1" ht="11.25">
      <c r="A16" s="109" t="s">
        <v>6</v>
      </c>
      <c r="B16" s="110" t="s">
        <v>58</v>
      </c>
      <c r="C16" s="133" t="s">
        <v>72</v>
      </c>
      <c r="D16" s="108"/>
      <c r="E16" s="13"/>
      <c r="F16" s="116"/>
      <c r="G16" s="117"/>
      <c r="H16" s="118"/>
      <c r="I16" s="116">
        <v>10</v>
      </c>
      <c r="J16" s="117" t="s">
        <v>27</v>
      </c>
      <c r="K16" s="118">
        <v>2</v>
      </c>
      <c r="L16" s="116"/>
      <c r="M16" s="117"/>
      <c r="N16" s="118"/>
      <c r="O16" s="116"/>
      <c r="P16" s="117"/>
      <c r="Q16" s="118"/>
      <c r="S16" s="139"/>
      <c r="T16" s="139"/>
      <c r="U16" s="139"/>
      <c r="V16" s="139"/>
      <c r="W16" s="139"/>
    </row>
    <row r="17" spans="1:23" s="82" customFormat="1" ht="11.25">
      <c r="A17" s="109" t="s">
        <v>6</v>
      </c>
      <c r="B17" s="110" t="s">
        <v>52</v>
      </c>
      <c r="C17" s="133" t="s">
        <v>73</v>
      </c>
      <c r="D17" s="108"/>
      <c r="E17" s="13"/>
      <c r="F17" s="116">
        <v>10</v>
      </c>
      <c r="G17" s="117" t="s">
        <v>26</v>
      </c>
      <c r="H17" s="118">
        <v>2</v>
      </c>
      <c r="I17" s="116"/>
      <c r="J17" s="117"/>
      <c r="K17" s="118"/>
      <c r="L17" s="116"/>
      <c r="M17" s="117"/>
      <c r="N17" s="118"/>
      <c r="O17" s="116"/>
      <c r="P17" s="117"/>
      <c r="Q17" s="118"/>
      <c r="S17" s="139"/>
      <c r="T17" s="139"/>
      <c r="U17" s="139"/>
      <c r="V17" s="139"/>
      <c r="W17" s="139"/>
    </row>
    <row r="18" spans="1:23" s="82" customFormat="1" ht="11.25">
      <c r="A18" s="109" t="s">
        <v>6</v>
      </c>
      <c r="B18" s="110" t="s">
        <v>47</v>
      </c>
      <c r="C18" s="102" t="s">
        <v>100</v>
      </c>
      <c r="D18" s="108"/>
      <c r="E18" s="13"/>
      <c r="F18" s="107"/>
      <c r="G18" s="111"/>
      <c r="H18" s="112"/>
      <c r="L18" s="116">
        <v>10</v>
      </c>
      <c r="M18" s="117" t="s">
        <v>27</v>
      </c>
      <c r="N18" s="118">
        <v>2</v>
      </c>
      <c r="O18" s="116"/>
      <c r="P18" s="117"/>
      <c r="Q18" s="118"/>
      <c r="S18" s="139"/>
      <c r="T18" s="139"/>
      <c r="U18" s="139"/>
      <c r="V18" s="139"/>
      <c r="W18" s="139"/>
    </row>
    <row r="19" spans="1:23" s="82" customFormat="1" ht="11.25">
      <c r="A19" s="109" t="s">
        <v>6</v>
      </c>
      <c r="B19" s="101" t="s">
        <v>48</v>
      </c>
      <c r="C19" s="102" t="s">
        <v>74</v>
      </c>
      <c r="D19" s="114"/>
      <c r="E19" s="115"/>
      <c r="I19" s="107"/>
      <c r="J19" s="111"/>
      <c r="K19" s="112"/>
      <c r="L19" s="116"/>
      <c r="M19" s="117"/>
      <c r="N19" s="118"/>
      <c r="O19" s="116">
        <v>10</v>
      </c>
      <c r="P19" s="117" t="s">
        <v>27</v>
      </c>
      <c r="Q19" s="118">
        <v>2</v>
      </c>
      <c r="S19" s="139"/>
      <c r="T19" s="139"/>
      <c r="U19" s="139"/>
      <c r="V19" s="139"/>
      <c r="W19" s="139"/>
    </row>
    <row r="20" spans="1:23" s="82" customFormat="1" ht="11.25">
      <c r="A20" s="109" t="s">
        <v>6</v>
      </c>
      <c r="B20" s="101" t="s">
        <v>49</v>
      </c>
      <c r="C20" s="102" t="s">
        <v>75</v>
      </c>
      <c r="D20" s="114"/>
      <c r="E20" s="115"/>
      <c r="F20" s="116">
        <v>10</v>
      </c>
      <c r="G20" s="120" t="s">
        <v>27</v>
      </c>
      <c r="H20" s="121">
        <v>2</v>
      </c>
      <c r="I20" s="116"/>
      <c r="J20" s="117"/>
      <c r="K20" s="118"/>
      <c r="L20" s="107"/>
      <c r="M20" s="111"/>
      <c r="N20" s="112"/>
      <c r="O20" s="107"/>
      <c r="P20" s="111"/>
      <c r="Q20" s="112"/>
      <c r="S20" s="139"/>
      <c r="T20" s="139"/>
      <c r="U20" s="139"/>
      <c r="V20" s="139"/>
      <c r="W20" s="139"/>
    </row>
    <row r="21" spans="1:23" s="82" customFormat="1" ht="11.25">
      <c r="A21" s="109" t="s">
        <v>6</v>
      </c>
      <c r="B21" s="101" t="s">
        <v>50</v>
      </c>
      <c r="C21" s="102" t="s">
        <v>76</v>
      </c>
      <c r="D21" s="114"/>
      <c r="E21" s="115"/>
      <c r="F21" s="116"/>
      <c r="G21" s="117"/>
      <c r="H21" s="118"/>
      <c r="I21" s="116">
        <v>10</v>
      </c>
      <c r="J21" s="117" t="s">
        <v>27</v>
      </c>
      <c r="K21" s="118">
        <v>2</v>
      </c>
      <c r="O21" s="107"/>
      <c r="P21" s="111"/>
      <c r="Q21" s="112"/>
      <c r="S21" s="139"/>
      <c r="T21" s="139"/>
      <c r="U21" s="139"/>
      <c r="V21" s="139"/>
      <c r="W21" s="139"/>
    </row>
    <row r="22" spans="1:23" s="82" customFormat="1" ht="11.25">
      <c r="A22" s="109" t="s">
        <v>6</v>
      </c>
      <c r="B22" s="101" t="s">
        <v>51</v>
      </c>
      <c r="C22" s="113" t="s">
        <v>77</v>
      </c>
      <c r="D22" s="114"/>
      <c r="E22" s="115"/>
      <c r="F22" s="116"/>
      <c r="G22" s="117"/>
      <c r="H22" s="118"/>
      <c r="I22" s="116"/>
      <c r="J22" s="117"/>
      <c r="K22" s="118"/>
      <c r="L22" s="116">
        <v>10</v>
      </c>
      <c r="M22" s="117" t="s">
        <v>27</v>
      </c>
      <c r="N22" s="118">
        <v>2</v>
      </c>
      <c r="O22" s="116"/>
      <c r="P22" s="117"/>
      <c r="Q22" s="118"/>
      <c r="S22" s="139"/>
      <c r="T22" s="139"/>
      <c r="U22" s="139"/>
      <c r="V22" s="139"/>
      <c r="W22" s="139"/>
    </row>
    <row r="23" spans="1:23" s="82" customFormat="1" ht="11.25">
      <c r="A23" s="109" t="s">
        <v>6</v>
      </c>
      <c r="B23" s="110" t="s">
        <v>64</v>
      </c>
      <c r="C23" s="113" t="s">
        <v>78</v>
      </c>
      <c r="D23" s="114"/>
      <c r="E23" s="115"/>
      <c r="F23" s="116"/>
      <c r="G23" s="117"/>
      <c r="H23" s="118"/>
      <c r="I23" s="116"/>
      <c r="J23" s="117"/>
      <c r="K23" s="118"/>
      <c r="L23" s="116"/>
      <c r="M23" s="117"/>
      <c r="N23" s="118"/>
      <c r="O23" s="116">
        <v>10</v>
      </c>
      <c r="P23" s="117" t="s">
        <v>27</v>
      </c>
      <c r="Q23" s="118">
        <v>2</v>
      </c>
      <c r="S23" s="139"/>
      <c r="T23" s="139"/>
      <c r="U23" s="139"/>
      <c r="V23" s="139"/>
      <c r="W23" s="139"/>
    </row>
    <row r="24" spans="1:23" s="82" customFormat="1" ht="11.25">
      <c r="A24" s="109" t="s">
        <v>6</v>
      </c>
      <c r="B24" s="101" t="s">
        <v>42</v>
      </c>
      <c r="C24" s="102" t="s">
        <v>79</v>
      </c>
      <c r="D24" s="114"/>
      <c r="E24" s="115"/>
      <c r="F24" s="119">
        <v>10</v>
      </c>
      <c r="G24" s="120" t="s">
        <v>26</v>
      </c>
      <c r="H24" s="121">
        <v>3</v>
      </c>
      <c r="I24" s="116"/>
      <c r="J24" s="117"/>
      <c r="K24" s="118"/>
      <c r="L24" s="116"/>
      <c r="M24" s="117"/>
      <c r="N24" s="118"/>
      <c r="O24" s="116"/>
      <c r="P24" s="117"/>
      <c r="Q24" s="118"/>
      <c r="S24" s="139"/>
      <c r="T24" s="139"/>
      <c r="U24" s="139"/>
      <c r="V24" s="139"/>
      <c r="W24" s="139"/>
    </row>
    <row r="25" spans="1:23" s="82" customFormat="1" ht="11.25">
      <c r="A25" s="109" t="s">
        <v>6</v>
      </c>
      <c r="B25" s="101" t="s">
        <v>43</v>
      </c>
      <c r="C25" s="102" t="s">
        <v>80</v>
      </c>
      <c r="D25" s="114"/>
      <c r="E25" s="115"/>
      <c r="F25" s="119">
        <v>10</v>
      </c>
      <c r="G25" s="120" t="s">
        <v>27</v>
      </c>
      <c r="H25" s="121">
        <v>2</v>
      </c>
      <c r="I25" s="116"/>
      <c r="J25" s="117"/>
      <c r="K25" s="118"/>
      <c r="L25" s="116"/>
      <c r="M25" s="117"/>
      <c r="N25" s="118"/>
      <c r="O25" s="116"/>
      <c r="P25" s="117"/>
      <c r="Q25" s="118"/>
      <c r="S25" s="139"/>
      <c r="T25" s="139"/>
      <c r="U25" s="139"/>
      <c r="V25" s="139"/>
      <c r="W25" s="139"/>
    </row>
    <row r="26" spans="1:23" s="82" customFormat="1" ht="11.25">
      <c r="A26" s="109" t="s">
        <v>6</v>
      </c>
      <c r="B26" s="101" t="s">
        <v>44</v>
      </c>
      <c r="C26" s="102" t="s">
        <v>81</v>
      </c>
      <c r="D26" s="114"/>
      <c r="E26" s="115"/>
      <c r="F26" s="116"/>
      <c r="G26" s="117"/>
      <c r="H26" s="118"/>
      <c r="I26" s="116">
        <v>10</v>
      </c>
      <c r="J26" s="117" t="s">
        <v>26</v>
      </c>
      <c r="K26" s="118">
        <v>3</v>
      </c>
      <c r="L26" s="116"/>
      <c r="M26" s="117"/>
      <c r="N26" s="118"/>
      <c r="O26" s="116"/>
      <c r="P26" s="117"/>
      <c r="Q26" s="118"/>
      <c r="S26" s="139"/>
      <c r="T26" s="139"/>
      <c r="U26" s="139"/>
      <c r="V26" s="139"/>
      <c r="W26" s="139"/>
    </row>
    <row r="27" spans="1:23" s="82" customFormat="1" ht="11.25">
      <c r="A27" s="109" t="s">
        <v>6</v>
      </c>
      <c r="B27" s="110" t="s">
        <v>45</v>
      </c>
      <c r="C27" s="102" t="s">
        <v>82</v>
      </c>
      <c r="D27" s="108"/>
      <c r="E27" s="13"/>
      <c r="F27" s="79"/>
      <c r="G27" s="80"/>
      <c r="H27" s="81"/>
      <c r="I27" s="116">
        <v>10</v>
      </c>
      <c r="J27" s="117" t="s">
        <v>27</v>
      </c>
      <c r="K27" s="118">
        <v>2</v>
      </c>
      <c r="L27" s="116"/>
      <c r="M27" s="117"/>
      <c r="N27" s="118"/>
      <c r="O27" s="116"/>
      <c r="P27" s="117"/>
      <c r="Q27" s="118"/>
      <c r="S27" s="139"/>
      <c r="T27" s="139"/>
      <c r="U27" s="139"/>
      <c r="V27" s="139"/>
      <c r="W27" s="139"/>
    </row>
    <row r="28" spans="1:23" s="82" customFormat="1" ht="11.25">
      <c r="A28" s="109" t="s">
        <v>6</v>
      </c>
      <c r="B28" s="110" t="s">
        <v>32</v>
      </c>
      <c r="C28" s="102" t="s">
        <v>83</v>
      </c>
      <c r="D28" s="103"/>
      <c r="E28" s="104"/>
      <c r="F28" s="107"/>
      <c r="G28" s="111"/>
      <c r="H28" s="112"/>
      <c r="I28" s="116">
        <v>10</v>
      </c>
      <c r="J28" s="117" t="s">
        <v>26</v>
      </c>
      <c r="K28" s="118">
        <v>3</v>
      </c>
      <c r="L28" s="116"/>
      <c r="M28" s="117"/>
      <c r="N28" s="118"/>
      <c r="O28" s="116"/>
      <c r="P28" s="117"/>
      <c r="Q28" s="118"/>
      <c r="S28" s="139"/>
      <c r="T28" s="139"/>
      <c r="U28" s="139"/>
      <c r="V28" s="139"/>
      <c r="W28" s="139"/>
    </row>
    <row r="29" spans="1:23" s="82" customFormat="1" ht="11.25">
      <c r="A29" s="109" t="s">
        <v>6</v>
      </c>
      <c r="B29" s="101" t="s">
        <v>41</v>
      </c>
      <c r="C29" s="102" t="s">
        <v>84</v>
      </c>
      <c r="D29" s="114"/>
      <c r="E29" s="115"/>
      <c r="F29" s="116"/>
      <c r="G29" s="117"/>
      <c r="H29" s="118"/>
      <c r="I29" s="116"/>
      <c r="J29" s="117"/>
      <c r="K29" s="118"/>
      <c r="L29" s="116">
        <v>10</v>
      </c>
      <c r="M29" s="117" t="s">
        <v>26</v>
      </c>
      <c r="N29" s="118">
        <v>3</v>
      </c>
      <c r="O29" s="116"/>
      <c r="P29" s="117"/>
      <c r="Q29" s="118"/>
      <c r="S29" s="139"/>
      <c r="T29" s="139"/>
      <c r="U29" s="139"/>
      <c r="V29" s="139"/>
      <c r="W29" s="139"/>
    </row>
    <row r="30" spans="1:23" s="136" customFormat="1" ht="11.25">
      <c r="A30" s="109" t="s">
        <v>6</v>
      </c>
      <c r="B30" s="110" t="s">
        <v>30</v>
      </c>
      <c r="C30" s="102" t="s">
        <v>85</v>
      </c>
      <c r="D30" s="134"/>
      <c r="E30" s="135"/>
      <c r="F30" s="116"/>
      <c r="G30" s="117"/>
      <c r="H30" s="118"/>
      <c r="I30" s="116"/>
      <c r="J30" s="117"/>
      <c r="K30" s="118"/>
      <c r="L30" s="116">
        <v>10</v>
      </c>
      <c r="M30" s="117" t="s">
        <v>26</v>
      </c>
      <c r="N30" s="118">
        <v>3</v>
      </c>
      <c r="O30" s="116"/>
      <c r="P30" s="117"/>
      <c r="Q30" s="118"/>
      <c r="S30" s="140"/>
      <c r="T30" s="140"/>
      <c r="U30" s="140"/>
      <c r="V30" s="140"/>
      <c r="W30" s="140"/>
    </row>
    <row r="31" spans="1:23" s="82" customFormat="1" ht="11.25">
      <c r="A31" s="109" t="s">
        <v>6</v>
      </c>
      <c r="B31" s="110" t="s">
        <v>46</v>
      </c>
      <c r="C31" s="102" t="s">
        <v>86</v>
      </c>
      <c r="D31" s="108"/>
      <c r="E31" s="13"/>
      <c r="F31" s="79"/>
      <c r="G31" s="80"/>
      <c r="H31" s="81"/>
      <c r="I31" s="116"/>
      <c r="J31" s="117"/>
      <c r="K31" s="118"/>
      <c r="L31" s="116">
        <v>10</v>
      </c>
      <c r="M31" s="117" t="s">
        <v>27</v>
      </c>
      <c r="N31" s="118">
        <v>2</v>
      </c>
      <c r="O31" s="116"/>
      <c r="P31" s="117"/>
      <c r="Q31" s="118"/>
      <c r="S31" s="139"/>
      <c r="T31" s="139"/>
      <c r="U31" s="139"/>
      <c r="V31" s="139"/>
      <c r="W31" s="139"/>
    </row>
    <row r="32" spans="1:23" s="82" customFormat="1" ht="11.25">
      <c r="A32" s="109" t="s">
        <v>6</v>
      </c>
      <c r="B32" s="110" t="s">
        <v>35</v>
      </c>
      <c r="C32" s="102" t="s">
        <v>87</v>
      </c>
      <c r="D32" s="108"/>
      <c r="E32" s="13"/>
      <c r="F32" s="79"/>
      <c r="G32" s="80"/>
      <c r="H32" s="81"/>
      <c r="I32" s="116">
        <v>10</v>
      </c>
      <c r="J32" s="117" t="s">
        <v>26</v>
      </c>
      <c r="K32" s="118">
        <v>3</v>
      </c>
      <c r="L32" s="116"/>
      <c r="M32" s="117"/>
      <c r="N32" s="118"/>
      <c r="O32" s="116"/>
      <c r="P32" s="117"/>
      <c r="Q32" s="118"/>
      <c r="S32" s="139"/>
      <c r="T32" s="139"/>
      <c r="U32" s="139"/>
      <c r="V32" s="139"/>
      <c r="W32" s="139"/>
    </row>
    <row r="33" spans="1:23" s="82" customFormat="1" ht="11.25">
      <c r="A33" s="105" t="s">
        <v>6</v>
      </c>
      <c r="B33" s="106" t="s">
        <v>36</v>
      </c>
      <c r="C33" s="102" t="s">
        <v>88</v>
      </c>
      <c r="D33" s="108"/>
      <c r="E33" s="13"/>
      <c r="F33" s="79"/>
      <c r="G33" s="80"/>
      <c r="H33" s="81"/>
      <c r="I33" s="116">
        <v>10</v>
      </c>
      <c r="J33" s="117" t="s">
        <v>27</v>
      </c>
      <c r="K33" s="118">
        <v>2</v>
      </c>
      <c r="L33" s="116"/>
      <c r="M33" s="117"/>
      <c r="N33" s="118"/>
      <c r="O33" s="116"/>
      <c r="P33" s="117"/>
      <c r="Q33" s="118"/>
      <c r="S33" s="139"/>
      <c r="T33" s="139"/>
      <c r="U33" s="139"/>
      <c r="V33" s="139"/>
      <c r="W33" s="139"/>
    </row>
    <row r="34" spans="1:23" s="82" customFormat="1" ht="11.25">
      <c r="A34" s="105" t="s">
        <v>6</v>
      </c>
      <c r="B34" s="106" t="s">
        <v>37</v>
      </c>
      <c r="C34" s="102" t="s">
        <v>89</v>
      </c>
      <c r="D34" s="108"/>
      <c r="E34" s="13"/>
      <c r="F34" s="79"/>
      <c r="G34" s="80"/>
      <c r="H34" s="81"/>
      <c r="I34" s="116"/>
      <c r="J34" s="117"/>
      <c r="K34" s="118"/>
      <c r="L34" s="116">
        <v>10</v>
      </c>
      <c r="M34" s="117" t="s">
        <v>26</v>
      </c>
      <c r="N34" s="118">
        <v>3</v>
      </c>
      <c r="O34" s="116"/>
      <c r="P34" s="117"/>
      <c r="Q34" s="118"/>
      <c r="S34" s="139"/>
      <c r="T34" s="139"/>
      <c r="U34" s="139"/>
      <c r="V34" s="139"/>
      <c r="W34" s="139"/>
    </row>
    <row r="35" spans="1:23" s="82" customFormat="1" ht="11.25">
      <c r="A35" s="105" t="s">
        <v>6</v>
      </c>
      <c r="B35" s="110" t="s">
        <v>38</v>
      </c>
      <c r="C35" s="102" t="s">
        <v>90</v>
      </c>
      <c r="D35" s="108"/>
      <c r="E35" s="13"/>
      <c r="F35" s="79"/>
      <c r="G35" s="80"/>
      <c r="H35" s="81"/>
      <c r="I35" s="116"/>
      <c r="J35" s="117"/>
      <c r="K35" s="118"/>
      <c r="L35" s="116">
        <v>10</v>
      </c>
      <c r="M35" s="117" t="s">
        <v>27</v>
      </c>
      <c r="N35" s="118">
        <v>2</v>
      </c>
      <c r="O35" s="116"/>
      <c r="P35" s="117"/>
      <c r="Q35" s="118"/>
      <c r="S35" s="139"/>
      <c r="T35" s="139"/>
      <c r="U35" s="139"/>
      <c r="V35" s="139"/>
      <c r="W35" s="139"/>
    </row>
    <row r="36" spans="1:23" s="82" customFormat="1" ht="11.25">
      <c r="A36" s="105" t="s">
        <v>6</v>
      </c>
      <c r="B36" s="110" t="s">
        <v>39</v>
      </c>
      <c r="C36" s="102" t="s">
        <v>91</v>
      </c>
      <c r="D36" s="108"/>
      <c r="E36" s="13"/>
      <c r="F36" s="79"/>
      <c r="G36" s="80"/>
      <c r="H36" s="81"/>
      <c r="I36" s="116"/>
      <c r="J36" s="117"/>
      <c r="K36" s="118"/>
      <c r="L36" s="116"/>
      <c r="M36" s="117"/>
      <c r="N36" s="118"/>
      <c r="O36" s="116">
        <v>10</v>
      </c>
      <c r="P36" s="117" t="s">
        <v>26</v>
      </c>
      <c r="Q36" s="118">
        <v>3</v>
      </c>
      <c r="S36" s="139"/>
      <c r="T36" s="139"/>
      <c r="U36" s="139"/>
      <c r="V36" s="139"/>
      <c r="W36" s="139"/>
    </row>
    <row r="37" spans="1:23" s="82" customFormat="1" ht="11.25">
      <c r="A37" s="105" t="s">
        <v>6</v>
      </c>
      <c r="B37" s="142" t="s">
        <v>40</v>
      </c>
      <c r="C37" s="133" t="s">
        <v>92</v>
      </c>
      <c r="D37" s="108"/>
      <c r="E37" s="13"/>
      <c r="F37" s="79"/>
      <c r="G37" s="80"/>
      <c r="H37" s="81"/>
      <c r="I37" s="116"/>
      <c r="J37" s="117"/>
      <c r="K37" s="118"/>
      <c r="L37" s="116"/>
      <c r="M37" s="117"/>
      <c r="N37" s="118"/>
      <c r="O37" s="116">
        <v>10</v>
      </c>
      <c r="P37" s="117" t="s">
        <v>27</v>
      </c>
      <c r="Q37" s="118">
        <v>2</v>
      </c>
      <c r="S37" s="139"/>
      <c r="T37" s="139"/>
      <c r="U37" s="139"/>
      <c r="V37" s="139"/>
      <c r="W37" s="139"/>
    </row>
    <row r="38" spans="1:23" s="82" customFormat="1" ht="11.25">
      <c r="A38" s="100" t="s">
        <v>6</v>
      </c>
      <c r="B38" s="101" t="s">
        <v>33</v>
      </c>
      <c r="C38" s="125" t="s">
        <v>93</v>
      </c>
      <c r="D38" s="114"/>
      <c r="E38" s="126"/>
      <c r="F38" s="116">
        <v>10</v>
      </c>
      <c r="G38" s="117" t="s">
        <v>26</v>
      </c>
      <c r="H38" s="118">
        <v>3</v>
      </c>
      <c r="I38" s="116"/>
      <c r="J38" s="117"/>
      <c r="K38" s="118"/>
      <c r="L38" s="116"/>
      <c r="M38" s="117"/>
      <c r="N38" s="118"/>
      <c r="O38" s="116"/>
      <c r="P38" s="117"/>
      <c r="Q38" s="118"/>
      <c r="S38" s="139"/>
      <c r="T38" s="139"/>
      <c r="U38" s="139"/>
      <c r="V38" s="139"/>
      <c r="W38" s="139"/>
    </row>
    <row r="39" spans="1:23" s="82" customFormat="1" ht="11.25">
      <c r="A39" s="100" t="s">
        <v>6</v>
      </c>
      <c r="B39" s="110" t="s">
        <v>34</v>
      </c>
      <c r="C39" s="125" t="s">
        <v>94</v>
      </c>
      <c r="D39" s="114"/>
      <c r="E39" s="126"/>
      <c r="F39" s="116">
        <v>10</v>
      </c>
      <c r="G39" s="117" t="s">
        <v>27</v>
      </c>
      <c r="H39" s="118">
        <v>3</v>
      </c>
      <c r="I39" s="116"/>
      <c r="J39" s="117"/>
      <c r="K39" s="118"/>
      <c r="L39" s="116"/>
      <c r="M39" s="117"/>
      <c r="N39" s="118"/>
      <c r="O39" s="116"/>
      <c r="P39" s="117"/>
      <c r="Q39" s="118"/>
      <c r="S39" s="139"/>
      <c r="T39" s="139"/>
      <c r="U39" s="139"/>
      <c r="V39" s="139"/>
      <c r="W39" s="139"/>
    </row>
    <row r="40" spans="1:23" s="82" customFormat="1" ht="11.25">
      <c r="A40" s="100" t="s">
        <v>6</v>
      </c>
      <c r="B40" s="101" t="s">
        <v>31</v>
      </c>
      <c r="C40" s="127" t="s">
        <v>95</v>
      </c>
      <c r="D40" s="127"/>
      <c r="E40" s="127"/>
      <c r="F40" s="116"/>
      <c r="G40" s="117"/>
      <c r="H40" s="118"/>
      <c r="I40" s="116"/>
      <c r="J40" s="117"/>
      <c r="K40" s="118"/>
      <c r="L40" s="116">
        <v>10</v>
      </c>
      <c r="M40" s="117" t="s">
        <v>26</v>
      </c>
      <c r="N40" s="118">
        <v>3</v>
      </c>
      <c r="O40" s="116"/>
      <c r="P40" s="117"/>
      <c r="Q40" s="118"/>
      <c r="S40" s="139"/>
      <c r="T40" s="139"/>
      <c r="U40" s="139"/>
      <c r="V40" s="139"/>
      <c r="W40" s="139"/>
    </row>
    <row r="41" spans="1:23" s="82" customFormat="1" ht="11.25">
      <c r="A41" s="100" t="s">
        <v>6</v>
      </c>
      <c r="B41" s="101" t="s">
        <v>61</v>
      </c>
      <c r="C41" s="130" t="s">
        <v>96</v>
      </c>
      <c r="D41" s="128"/>
      <c r="E41" s="129"/>
      <c r="F41" s="116"/>
      <c r="G41" s="117"/>
      <c r="H41" s="118"/>
      <c r="I41" s="116"/>
      <c r="J41" s="117"/>
      <c r="K41" s="118"/>
      <c r="L41" s="116">
        <v>10</v>
      </c>
      <c r="M41" s="117" t="s">
        <v>27</v>
      </c>
      <c r="N41" s="118">
        <v>3</v>
      </c>
      <c r="O41" s="116"/>
      <c r="P41" s="117"/>
      <c r="Q41" s="118"/>
      <c r="S41" s="139"/>
      <c r="T41" s="139"/>
      <c r="U41" s="139"/>
      <c r="V41" s="139"/>
      <c r="W41" s="139"/>
    </row>
    <row r="42" spans="1:23" s="82" customFormat="1" ht="11.25">
      <c r="A42" s="144" t="s">
        <v>6</v>
      </c>
      <c r="B42" s="101" t="s">
        <v>28</v>
      </c>
      <c r="C42" s="125" t="s">
        <v>97</v>
      </c>
      <c r="D42" s="128"/>
      <c r="E42" s="129"/>
      <c r="F42" s="107"/>
      <c r="G42" s="111"/>
      <c r="H42" s="112"/>
      <c r="L42" s="116">
        <v>10</v>
      </c>
      <c r="M42" s="117" t="s">
        <v>27</v>
      </c>
      <c r="N42" s="118">
        <v>3</v>
      </c>
      <c r="O42" s="116"/>
      <c r="P42" s="117"/>
      <c r="Q42" s="118"/>
      <c r="S42" s="139"/>
      <c r="T42" s="139"/>
      <c r="U42" s="139"/>
      <c r="V42" s="139"/>
      <c r="W42" s="139"/>
    </row>
    <row r="43" spans="1:23" s="82" customFormat="1" ht="11.25">
      <c r="A43" s="100" t="s">
        <v>6</v>
      </c>
      <c r="B43" s="101" t="s">
        <v>29</v>
      </c>
      <c r="C43" s="130" t="s">
        <v>98</v>
      </c>
      <c r="D43" s="128"/>
      <c r="E43" s="129"/>
      <c r="F43" s="107"/>
      <c r="G43" s="111"/>
      <c r="H43" s="112"/>
      <c r="I43" s="107"/>
      <c r="J43" s="111"/>
      <c r="K43" s="112"/>
      <c r="L43" s="116"/>
      <c r="M43" s="117"/>
      <c r="N43" s="118"/>
      <c r="O43" s="116">
        <v>10</v>
      </c>
      <c r="P43" s="117" t="s">
        <v>27</v>
      </c>
      <c r="Q43" s="118">
        <v>3</v>
      </c>
      <c r="S43" s="139"/>
      <c r="T43" s="139"/>
      <c r="U43" s="139"/>
      <c r="V43" s="139"/>
      <c r="W43" s="139"/>
    </row>
    <row r="44" spans="1:17" s="1" customFormat="1" ht="11.25">
      <c r="A44" s="122"/>
      <c r="B44" s="123" t="s">
        <v>7</v>
      </c>
      <c r="C44" s="124"/>
      <c r="D44" s="86">
        <f>F44+I44+L44-O44</f>
        <v>240</v>
      </c>
      <c r="E44" s="86">
        <f>H44+K44+N44+Q44</f>
        <v>82</v>
      </c>
      <c r="F44" s="42">
        <f>SUM(F10:F43)</f>
        <v>110</v>
      </c>
      <c r="G44" s="38"/>
      <c r="H44" s="39">
        <f>SUM(H10:H43)</f>
        <v>25</v>
      </c>
      <c r="I44" s="42">
        <f>SUM(I10:I43)</f>
        <v>80</v>
      </c>
      <c r="J44" s="38"/>
      <c r="K44" s="39">
        <f>SUM(K10:K43)</f>
        <v>19</v>
      </c>
      <c r="L44" s="42">
        <f>SUM(L10:L43)</f>
        <v>100</v>
      </c>
      <c r="M44" s="38"/>
      <c r="N44" s="39">
        <f>SUM(N10:N43)</f>
        <v>26</v>
      </c>
      <c r="O44" s="42">
        <f>SUM(O10:O43)</f>
        <v>50</v>
      </c>
      <c r="P44" s="38"/>
      <c r="Q44" s="39">
        <f>SUM(Q10:Q43)</f>
        <v>12</v>
      </c>
    </row>
    <row r="45" spans="1:17" s="1" customFormat="1" ht="11.25">
      <c r="A45" s="152" t="s">
        <v>104</v>
      </c>
      <c r="B45" s="153"/>
      <c r="C45" s="46"/>
      <c r="D45" s="47"/>
      <c r="E45" s="47"/>
      <c r="F45" s="48"/>
      <c r="G45" s="48"/>
      <c r="H45" s="48"/>
      <c r="I45" s="47"/>
      <c r="J45" s="48"/>
      <c r="K45" s="48"/>
      <c r="L45" s="48"/>
      <c r="M45" s="47"/>
      <c r="N45" s="48"/>
      <c r="O45" s="48"/>
      <c r="P45" s="48"/>
      <c r="Q45" s="143"/>
    </row>
    <row r="46" spans="1:23" s="82" customFormat="1" ht="11.25">
      <c r="A46" s="145" t="s">
        <v>9</v>
      </c>
      <c r="B46" s="101" t="s">
        <v>62</v>
      </c>
      <c r="C46" s="131" t="s">
        <v>99</v>
      </c>
      <c r="E46" s="131"/>
      <c r="I46" s="116">
        <v>20</v>
      </c>
      <c r="J46" s="117" t="s">
        <v>66</v>
      </c>
      <c r="K46" s="118">
        <v>6</v>
      </c>
      <c r="L46" s="116"/>
      <c r="M46" s="117"/>
      <c r="N46" s="118"/>
      <c r="O46" s="116"/>
      <c r="P46" s="117"/>
      <c r="Q46" s="118"/>
      <c r="S46" s="139"/>
      <c r="T46" s="139"/>
      <c r="U46" s="139"/>
      <c r="V46" s="139"/>
      <c r="W46" s="139"/>
    </row>
    <row r="47" spans="1:23" s="1" customFormat="1" ht="11.25">
      <c r="A47" s="64"/>
      <c r="B47" s="65" t="s">
        <v>7</v>
      </c>
      <c r="C47" s="66"/>
      <c r="D47" s="86">
        <f>F47+I47+L47+O47</f>
        <v>20</v>
      </c>
      <c r="E47" s="86">
        <f>H47+K47+N47+Q47</f>
        <v>6</v>
      </c>
      <c r="F47" s="69">
        <f>SUM(F46)</f>
        <v>0</v>
      </c>
      <c r="G47" s="67"/>
      <c r="H47" s="68">
        <f>SUM(H46)</f>
        <v>0</v>
      </c>
      <c r="I47" s="69">
        <f>SUM(I46)</f>
        <v>20</v>
      </c>
      <c r="J47" s="67"/>
      <c r="K47" s="68">
        <f>SUM(K46)</f>
        <v>6</v>
      </c>
      <c r="L47" s="69">
        <f>SUM(L46)</f>
        <v>0</v>
      </c>
      <c r="M47" s="67"/>
      <c r="N47" s="68">
        <f>SUM(N46)</f>
        <v>0</v>
      </c>
      <c r="O47" s="69">
        <f>SUM(O46)</f>
        <v>0</v>
      </c>
      <c r="P47" s="67"/>
      <c r="Q47" s="68">
        <f>SUM(Q46)</f>
        <v>0</v>
      </c>
      <c r="S47" s="139"/>
      <c r="T47" s="139"/>
      <c r="U47" s="139"/>
      <c r="V47" s="139"/>
      <c r="W47" s="139"/>
    </row>
    <row r="48" spans="1:23" s="1" customFormat="1" ht="23.25" customHeight="1">
      <c r="A48" s="122"/>
      <c r="B48" s="123" t="s">
        <v>60</v>
      </c>
      <c r="C48" s="124"/>
      <c r="D48" s="86">
        <f>F48+I48+L48+O48</f>
        <v>360</v>
      </c>
      <c r="E48" s="86">
        <f>H48+K48+N48+Q48</f>
        <v>88</v>
      </c>
      <c r="F48" s="42">
        <f>F44+F47</f>
        <v>110</v>
      </c>
      <c r="G48" s="38"/>
      <c r="H48" s="39">
        <f>H44+H47</f>
        <v>25</v>
      </c>
      <c r="I48" s="42">
        <f>I44+I47</f>
        <v>100</v>
      </c>
      <c r="J48" s="38"/>
      <c r="K48" s="39">
        <f>K44+K47</f>
        <v>25</v>
      </c>
      <c r="L48" s="42">
        <f>L44+L47</f>
        <v>100</v>
      </c>
      <c r="M48" s="38"/>
      <c r="N48" s="39">
        <f>N44+N47</f>
        <v>26</v>
      </c>
      <c r="O48" s="42">
        <f>O44+O47</f>
        <v>50</v>
      </c>
      <c r="P48" s="38"/>
      <c r="Q48" s="39">
        <f>Q44+Q47</f>
        <v>12</v>
      </c>
      <c r="S48" s="139"/>
      <c r="T48" s="139"/>
      <c r="U48" s="139"/>
      <c r="V48" s="139"/>
      <c r="W48" s="139"/>
    </row>
    <row r="49" spans="19:23" s="1" customFormat="1" ht="11.25">
      <c r="S49" s="139"/>
      <c r="T49" s="139"/>
      <c r="U49" s="139"/>
      <c r="V49" s="139"/>
      <c r="W49" s="139"/>
    </row>
    <row r="50" spans="19:23" s="1" customFormat="1" ht="11.25">
      <c r="S50" s="139"/>
      <c r="T50" s="139"/>
      <c r="U50" s="139"/>
      <c r="V50" s="139"/>
      <c r="W50" s="139"/>
    </row>
    <row r="51" spans="1:2" ht="11.25">
      <c r="A51" s="15" t="s">
        <v>15</v>
      </c>
      <c r="B51" s="84"/>
    </row>
    <row r="52" ht="11.25">
      <c r="A52" s="2" t="s">
        <v>23</v>
      </c>
    </row>
    <row r="53" ht="11.25">
      <c r="A53" s="2" t="s">
        <v>21</v>
      </c>
    </row>
    <row r="55" spans="1:2" ht="11.25">
      <c r="A55" s="85" t="s">
        <v>12</v>
      </c>
      <c r="B55" s="14" t="s">
        <v>13</v>
      </c>
    </row>
    <row r="56" spans="1:2" ht="11.25">
      <c r="A56" s="85"/>
      <c r="B56" s="14"/>
    </row>
    <row r="57" spans="1:2" ht="11.25">
      <c r="A57" s="14" t="s">
        <v>24</v>
      </c>
      <c r="B57" s="14"/>
    </row>
    <row r="58" ht="11.25">
      <c r="A58" s="2" t="s">
        <v>25</v>
      </c>
    </row>
    <row r="59" ht="12" thickBot="1"/>
    <row r="60" spans="1:23" s="16" customFormat="1" ht="12" thickBot="1">
      <c r="A60" s="56"/>
      <c r="B60" s="58"/>
      <c r="C60" s="55"/>
      <c r="D60" s="55"/>
      <c r="E60" s="58"/>
      <c r="F60" s="57" t="s">
        <v>18</v>
      </c>
      <c r="G60" s="50"/>
      <c r="H60" s="53" t="s">
        <v>16</v>
      </c>
      <c r="I60" s="52"/>
      <c r="J60" s="78"/>
      <c r="K60" s="51"/>
      <c r="L60" s="53" t="s">
        <v>17</v>
      </c>
      <c r="M60" s="51"/>
      <c r="N60" s="52"/>
      <c r="S60" s="141"/>
      <c r="T60" s="141"/>
      <c r="U60" s="141"/>
      <c r="V60" s="141"/>
      <c r="W60" s="141"/>
    </row>
    <row r="61" spans="1:23" s="16" customFormat="1" ht="12.75" customHeight="1" thickBot="1">
      <c r="A61" s="74" t="s">
        <v>19</v>
      </c>
      <c r="B61" s="60"/>
      <c r="C61" s="59"/>
      <c r="D61" s="59"/>
      <c r="E61" s="60"/>
      <c r="F61" s="61"/>
      <c r="G61" s="70" t="s">
        <v>6</v>
      </c>
      <c r="H61" s="26" t="s">
        <v>8</v>
      </c>
      <c r="I61" s="71" t="s">
        <v>9</v>
      </c>
      <c r="J61" s="75" t="s">
        <v>14</v>
      </c>
      <c r="K61" s="54" t="s">
        <v>6</v>
      </c>
      <c r="L61" s="26" t="s">
        <v>8</v>
      </c>
      <c r="M61" s="71" t="s">
        <v>9</v>
      </c>
      <c r="N61" s="27" t="s">
        <v>14</v>
      </c>
      <c r="O61" s="17"/>
      <c r="P61" s="17"/>
      <c r="Q61" s="18"/>
      <c r="S61" s="141"/>
      <c r="T61" s="141"/>
      <c r="U61" s="141"/>
      <c r="V61" s="141"/>
      <c r="W61" s="141"/>
    </row>
    <row r="62" spans="1:23" s="16" customFormat="1" ht="12" thickTop="1">
      <c r="A62" s="19" t="s">
        <v>6</v>
      </c>
      <c r="B62" s="94" t="s">
        <v>102</v>
      </c>
      <c r="C62" s="95"/>
      <c r="D62" s="95"/>
      <c r="E62" s="95"/>
      <c r="F62" s="96"/>
      <c r="G62" s="24">
        <v>82</v>
      </c>
      <c r="H62" s="23">
        <v>0</v>
      </c>
      <c r="I62" s="72">
        <v>0</v>
      </c>
      <c r="J62" s="76">
        <f>SUM(G62:I62)</f>
        <v>82</v>
      </c>
      <c r="K62" s="24">
        <v>34</v>
      </c>
      <c r="L62" s="23">
        <v>0</v>
      </c>
      <c r="M62" s="72">
        <v>0</v>
      </c>
      <c r="N62" s="25">
        <f>SUM(K62:M62)</f>
        <v>34</v>
      </c>
      <c r="O62" s="17"/>
      <c r="P62" s="17"/>
      <c r="Q62" s="18"/>
      <c r="S62" s="141"/>
      <c r="T62" s="141"/>
      <c r="U62" s="141"/>
      <c r="V62" s="141"/>
      <c r="W62" s="141"/>
    </row>
    <row r="63" spans="1:23" s="16" customFormat="1" ht="12" thickBot="1">
      <c r="A63" s="62" t="s">
        <v>6</v>
      </c>
      <c r="B63" s="97" t="s">
        <v>62</v>
      </c>
      <c r="C63" s="98"/>
      <c r="D63" s="98"/>
      <c r="E63" s="98"/>
      <c r="F63" s="99"/>
      <c r="G63" s="62">
        <v>0</v>
      </c>
      <c r="H63" s="87">
        <v>0</v>
      </c>
      <c r="I63" s="88">
        <v>6</v>
      </c>
      <c r="J63" s="89">
        <f>SUM(G63:I63)</f>
        <v>6</v>
      </c>
      <c r="K63" s="62">
        <v>0</v>
      </c>
      <c r="L63" s="87">
        <v>0</v>
      </c>
      <c r="M63" s="154">
        <v>2</v>
      </c>
      <c r="N63" s="90">
        <f>SUM(K63:M63)</f>
        <v>2</v>
      </c>
      <c r="O63" s="17"/>
      <c r="P63" s="17"/>
      <c r="Q63" s="18"/>
      <c r="S63" s="141"/>
      <c r="T63" s="141"/>
      <c r="U63" s="141"/>
      <c r="V63" s="141"/>
      <c r="W63" s="141"/>
    </row>
    <row r="64" spans="1:23" s="16" customFormat="1" ht="12.75" thickBot="1" thickTop="1">
      <c r="A64" s="20"/>
      <c r="B64" s="91" t="s">
        <v>20</v>
      </c>
      <c r="C64" s="92"/>
      <c r="D64" s="92"/>
      <c r="E64" s="92"/>
      <c r="F64" s="93"/>
      <c r="G64" s="20">
        <f aca="true" t="shared" si="0" ref="G64:N64">SUM(G62:G63)</f>
        <v>82</v>
      </c>
      <c r="H64" s="21">
        <f t="shared" si="0"/>
        <v>0</v>
      </c>
      <c r="I64" s="73">
        <f t="shared" si="0"/>
        <v>6</v>
      </c>
      <c r="J64" s="77">
        <f t="shared" si="0"/>
        <v>88</v>
      </c>
      <c r="K64" s="63">
        <f t="shared" si="0"/>
        <v>34</v>
      </c>
      <c r="L64" s="21">
        <f t="shared" si="0"/>
        <v>0</v>
      </c>
      <c r="M64" s="73">
        <f t="shared" si="0"/>
        <v>2</v>
      </c>
      <c r="N64" s="22">
        <f t="shared" si="0"/>
        <v>36</v>
      </c>
      <c r="O64" s="17"/>
      <c r="P64" s="17"/>
      <c r="Q64" s="18"/>
      <c r="S64" s="141"/>
      <c r="T64" s="141"/>
      <c r="U64" s="141"/>
      <c r="V64" s="141"/>
      <c r="W64" s="141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2017-01-13T14:35:03Z</cp:lastPrinted>
  <dcterms:created xsi:type="dcterms:W3CDTF">2016-11-23T00:30:06Z</dcterms:created>
  <dcterms:modified xsi:type="dcterms:W3CDTF">2017-07-03T15:39:26Z</dcterms:modified>
  <cp:category/>
  <cp:version/>
  <cp:contentType/>
  <cp:contentStatus/>
</cp:coreProperties>
</file>