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9950" windowHeight="7980" activeTab="0"/>
  </bookViews>
  <sheets>
    <sheet name="NE_U_4MEFO120_2017RCL" sheetId="1" r:id="rId1"/>
  </sheets>
  <definedNames>
    <definedName name="_xlnm.Print_Titles" localSheetId="0">'NE_U_4MEFO120_2017RCL'!$6:$8</definedName>
  </definedNames>
  <calcPr fullCalcOnLoad="1"/>
</workbook>
</file>

<file path=xl/sharedStrings.xml><?xml version="1.0" encoding="utf-8"?>
<sst xmlns="http://schemas.openxmlformats.org/spreadsheetml/2006/main" count="197" uniqueCount="113">
  <si>
    <t>Tárgy</t>
  </si>
  <si>
    <t>Tantárgy</t>
  </si>
  <si>
    <t>Tárgykód</t>
  </si>
  <si>
    <t>Félévek</t>
  </si>
  <si>
    <t>jellege</t>
  </si>
  <si>
    <t>Kontaktóraszám / követelmény / kredit</t>
  </si>
  <si>
    <t>K</t>
  </si>
  <si>
    <t>Összesítés:</t>
  </si>
  <si>
    <t>KV</t>
  </si>
  <si>
    <t>SZV</t>
  </si>
  <si>
    <t>Előfeltétel (erős)</t>
  </si>
  <si>
    <t>Előfeltétel (gyenge)</t>
  </si>
  <si>
    <t xml:space="preserve">* </t>
  </si>
  <si>
    <t>A csillag (*) erős előfeltételeket jelöl, melyek az adott tanegység felvételének feltételei (míg a csillag nélkül jelzett gyenge előfeltételek párhuzamosan is teljesíthetők).</t>
  </si>
  <si>
    <t>Ö.</t>
  </si>
  <si>
    <t xml:space="preserve">Rövidítések, jelölések: </t>
  </si>
  <si>
    <t>Kreditek</t>
  </si>
  <si>
    <t>Tárgyak</t>
  </si>
  <si>
    <t>Teljesítendő kreditek jellege / tárgyak száma tárgycsoportonként</t>
  </si>
  <si>
    <t>A tárgycsoport elvégzésének jellege (K / KV)</t>
  </si>
  <si>
    <t>Összesen</t>
  </si>
  <si>
    <t>K = kötelező; KV = kötelezően választott (szűk körből választható tárgy); SZBV = szabályozottan választható (bővebb körből választható); SZV = szabadon választható (korlátozás nélkül)</t>
  </si>
  <si>
    <t>Érvényes: 2017/2018</t>
  </si>
  <si>
    <t>é = évközi jegy/gyakorlati jegy, aí = aláírás, maí = minősített aláírás, v = vizsgajegy/kollokviumjegy, zv = záróvizsgajegy</t>
  </si>
  <si>
    <t>A megvédett szakdolgozat/diplomamunka érdemjegyét BTKSZD 5998 tárgykódon (0 kreditértékkel) a Tanulmányi Osztály rögzíti a hallgatók részére a Neptunban.</t>
  </si>
  <si>
    <t xml:space="preserve">A BTKSZD 5998 tárgyat a Tanulmányi Osztály veszi fel a hallgatóknak. </t>
  </si>
  <si>
    <t>v</t>
  </si>
  <si>
    <t>é</t>
  </si>
  <si>
    <t>Nyelv és társadalom: szociolingvisztika és nyelvszociológia</t>
  </si>
  <si>
    <t>Új tendenciák a mai német nyelvben I. (nyelvtan)</t>
  </si>
  <si>
    <t>Új tendenciák a mai német nyelvben II. (szókészlet)</t>
  </si>
  <si>
    <t>Lexikológia és lexikográfia</t>
  </si>
  <si>
    <t>Pszicholingvisztika</t>
  </si>
  <si>
    <t>Irodalmi szövegek a német nyelv oktatásában</t>
  </si>
  <si>
    <t>Szociolingvisztika és dialektológia</t>
  </si>
  <si>
    <t>Irodalom és interkulturalitás</t>
  </si>
  <si>
    <t>Medialitás és intermedialitás</t>
  </si>
  <si>
    <t>A német irodalom története 1700-1815 előadás</t>
  </si>
  <si>
    <t>A német irodalom története 1700-1815 szeminárium</t>
  </si>
  <si>
    <t>A német irodalom története 1815-1910 előadás</t>
  </si>
  <si>
    <t>A német irodalom története 1815-1910 szeminárium</t>
  </si>
  <si>
    <t>A német irodalom története 1910-től napjainkig előadás</t>
  </si>
  <si>
    <t>A német irodalom története 1910-től napjainkig szeminárium</t>
  </si>
  <si>
    <t>Fonetika, fonológia</t>
  </si>
  <si>
    <t>Áttekintő német alaktan előadás</t>
  </si>
  <si>
    <t>Áttekintő német alaktan szeminárium</t>
  </si>
  <si>
    <t>Áttekintő német mondattan előadás</t>
  </si>
  <si>
    <t>Áttekintő német mondattan szeminárium</t>
  </si>
  <si>
    <t xml:space="preserve">Szövegnyelvészet és pragmatika </t>
  </si>
  <si>
    <t>Szókincsbővítés és gyakorlati stilisztika 1.</t>
  </si>
  <si>
    <t>Szókincsbővítés és gyakorlati stilisztika 2.</t>
  </si>
  <si>
    <t>Fordítási gyakorlatok 1.</t>
  </si>
  <si>
    <t>Fordítási gyakorlatok 2.</t>
  </si>
  <si>
    <t>Szövegtípusok és szövegalkotás</t>
  </si>
  <si>
    <t>Német nyelvű országok ismerete</t>
  </si>
  <si>
    <t>Nyelvészeti alapismeretek előadás</t>
  </si>
  <si>
    <t>Irodalomtudományi alapismeretek előadás</t>
  </si>
  <si>
    <t>Gyakorlati német nyelvtan 1.</t>
  </si>
  <si>
    <t>Gyakorlati német nyelvtan 2.</t>
  </si>
  <si>
    <t>Beszéd- és stílusgyakorlatok 1.</t>
  </si>
  <si>
    <t>Beszéd- és stílusgyakorlatok 2.</t>
  </si>
  <si>
    <t>Mintatanterv RÖVIDCIKLUSÚ TANÁRKÉPZÉS HALLGATÓI SZÁMÁRA (4 félév, 100 kredit)</t>
  </si>
  <si>
    <t>Összesítés (óraszám/kredit):</t>
  </si>
  <si>
    <t>A kortárs német kultúra</t>
  </si>
  <si>
    <t>Szabadon választható tárgyak</t>
  </si>
  <si>
    <t>Gyakorlati német nyelvtan 3.</t>
  </si>
  <si>
    <t>Magyar német kontrasztív nyelvi elemzések</t>
  </si>
  <si>
    <t xml:space="preserve">Az irodalomtudomány története és irányzatai </t>
  </si>
  <si>
    <t>Irodalmi szövegek interpretációjának módszerei</t>
  </si>
  <si>
    <t>RCL NE 0210</t>
  </si>
  <si>
    <t>RCL NE 0220</t>
  </si>
  <si>
    <t>RCL NE 1111</t>
  </si>
  <si>
    <t>RCL NE 1112</t>
  </si>
  <si>
    <t>RCL NE 1113</t>
  </si>
  <si>
    <t>RCL NE 1211</t>
  </si>
  <si>
    <t>RCL NE 1212</t>
  </si>
  <si>
    <t>RCL NE 1410</t>
  </si>
  <si>
    <t>RCL NE 2111</t>
  </si>
  <si>
    <t>RCL NE 2112</t>
  </si>
  <si>
    <t>RCL NE 2121</t>
  </si>
  <si>
    <t>RCL NE 2122</t>
  </si>
  <si>
    <t>RCL NE 2131</t>
  </si>
  <si>
    <t>RCL NE 2141</t>
  </si>
  <si>
    <t>RCL NE 2220</t>
  </si>
  <si>
    <t>RCL NE 2221</t>
  </si>
  <si>
    <t>RCL NE 2230</t>
  </si>
  <si>
    <t>RCL NE 2231</t>
  </si>
  <si>
    <t>RCL NE 2240</t>
  </si>
  <si>
    <t>RCL NE 2250</t>
  </si>
  <si>
    <t>RCL NE 2260</t>
  </si>
  <si>
    <t>RCL NE 2271</t>
  </si>
  <si>
    <t>RCL NE 2310</t>
  </si>
  <si>
    <t>RCL NE 2311</t>
  </si>
  <si>
    <t>RCL NE 2320</t>
  </si>
  <si>
    <t>RCL NE 2321</t>
  </si>
  <si>
    <t>RCL NE 2330</t>
  </si>
  <si>
    <t>RCL NE 2331</t>
  </si>
  <si>
    <t>RCL NE 2440</t>
  </si>
  <si>
    <t>RCL NE 2451</t>
  </si>
  <si>
    <t>RCL NE 2460</t>
  </si>
  <si>
    <t>RCL NE 2461</t>
  </si>
  <si>
    <t>RCL NE 2480</t>
  </si>
  <si>
    <t>RCL NE 2481</t>
  </si>
  <si>
    <t>RCL NE 2491</t>
  </si>
  <si>
    <t>RCL NE 2492</t>
  </si>
  <si>
    <t>RCL NE 2493</t>
  </si>
  <si>
    <t>RCL NE 25xx</t>
  </si>
  <si>
    <t>RCL NE 2470</t>
  </si>
  <si>
    <t>é/v</t>
  </si>
  <si>
    <t>Kötelező tárgyak (94 kredit)</t>
  </si>
  <si>
    <t>Kötelező tárgyak</t>
  </si>
  <si>
    <t>Mintatanterv kódja: NE_U_4MEFO120_2017RCL</t>
  </si>
  <si>
    <t>Szabadon választható tárgy min. 2 darab tárgy a 2. és a 4. félévben (6 kredit)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</si>
</sst>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2">
    <font>
      <sz val="9"/>
      <color theme="1"/>
      <name val="Calibri"/>
      <family val="2"/>
    </font>
    <font>
      <sz val="9"/>
      <color indexed="8"/>
      <name val="Calibri"/>
      <family val="2"/>
    </font>
    <font>
      <b/>
      <sz val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9"/>
      <name val="Calibri"/>
      <family val="2"/>
    </font>
    <font>
      <sz val="9"/>
      <color indexed="10"/>
      <name val="Calibri"/>
      <family val="2"/>
    </font>
    <font>
      <u val="single"/>
      <sz val="9"/>
      <color indexed="12"/>
      <name val="Calibri"/>
      <family val="2"/>
    </font>
    <font>
      <sz val="9"/>
      <color indexed="52"/>
      <name val="Calibri"/>
      <family val="2"/>
    </font>
    <font>
      <sz val="9"/>
      <color indexed="17"/>
      <name val="Calibri"/>
      <family val="2"/>
    </font>
    <font>
      <b/>
      <sz val="9"/>
      <color indexed="63"/>
      <name val="Calibri"/>
      <family val="2"/>
    </font>
    <font>
      <u val="single"/>
      <sz val="9"/>
      <color indexed="20"/>
      <name val="Calibri"/>
      <family val="2"/>
    </font>
    <font>
      <i/>
      <sz val="9"/>
      <color indexed="23"/>
      <name val="Calibri"/>
      <family val="2"/>
    </font>
    <font>
      <b/>
      <sz val="9"/>
      <color indexed="8"/>
      <name val="Calibri"/>
      <family val="2"/>
    </font>
    <font>
      <sz val="9"/>
      <color indexed="20"/>
      <name val="Calibri"/>
      <family val="2"/>
    </font>
    <font>
      <sz val="9"/>
      <color indexed="60"/>
      <name val="Calibri"/>
      <family val="2"/>
    </font>
    <font>
      <b/>
      <sz val="9"/>
      <color indexed="52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10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0"/>
      <name val="Calibri"/>
      <family val="2"/>
    </font>
    <font>
      <sz val="9"/>
      <color rgb="FFFF0000"/>
      <name val="Calibri"/>
      <family val="2"/>
    </font>
    <font>
      <u val="single"/>
      <sz val="9"/>
      <color theme="10"/>
      <name val="Calibri"/>
      <family val="2"/>
    </font>
    <font>
      <sz val="9"/>
      <color rgb="FFFA7D00"/>
      <name val="Calibri"/>
      <family val="2"/>
    </font>
    <font>
      <sz val="9"/>
      <color rgb="FF006100"/>
      <name val="Calibri"/>
      <family val="2"/>
    </font>
    <font>
      <b/>
      <sz val="9"/>
      <color rgb="FF3F3F3F"/>
      <name val="Calibri"/>
      <family val="2"/>
    </font>
    <font>
      <u val="single"/>
      <sz val="9"/>
      <color theme="11"/>
      <name val="Calibri"/>
      <family val="2"/>
    </font>
    <font>
      <i/>
      <sz val="9"/>
      <color rgb="FF7F7F7F"/>
      <name val="Calibri"/>
      <family val="2"/>
    </font>
    <font>
      <b/>
      <sz val="9"/>
      <color theme="1"/>
      <name val="Calibri"/>
      <family val="2"/>
    </font>
    <font>
      <sz val="9"/>
      <color rgb="FF9C0006"/>
      <name val="Calibri"/>
      <family val="2"/>
    </font>
    <font>
      <sz val="9"/>
      <color rgb="FF9C6500"/>
      <name val="Calibri"/>
      <family val="2"/>
    </font>
    <font>
      <b/>
      <sz val="9"/>
      <color rgb="FFFA7D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thin"/>
      <right style="thin"/>
      <top style="medium"/>
      <bottom style="double"/>
    </border>
    <border>
      <left/>
      <right style="medium"/>
      <top style="medium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 style="thin"/>
      <bottom style="double"/>
    </border>
    <border>
      <left/>
      <right style="medium"/>
      <top style="thin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/>
      <right/>
      <top style="double"/>
      <bottom style="thin"/>
    </border>
    <border>
      <left>
        <color indexed="63"/>
      </left>
      <right style="medium"/>
      <top style="double"/>
      <bottom style="thin"/>
    </border>
    <border>
      <left/>
      <right/>
      <top style="thin"/>
      <bottom style="double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46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9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left" vertical="center"/>
    </xf>
    <xf numFmtId="0" fontId="50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horizontal="left" vertical="center" wrapText="1"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horizontal="center" vertical="center"/>
    </xf>
    <xf numFmtId="0" fontId="46" fillId="27" borderId="20" xfId="0" applyFont="1" applyFill="1" applyBorder="1" applyAlignment="1">
      <alignment horizontal="left" vertical="center"/>
    </xf>
    <xf numFmtId="0" fontId="46" fillId="27" borderId="21" xfId="0" applyFont="1" applyFill="1" applyBorder="1" applyAlignment="1">
      <alignment horizontal="center" vertical="center"/>
    </xf>
    <xf numFmtId="0" fontId="46" fillId="27" borderId="22" xfId="0" applyFont="1" applyFill="1" applyBorder="1" applyAlignment="1">
      <alignment horizontal="center" vertical="center"/>
    </xf>
    <xf numFmtId="0" fontId="46" fillId="27" borderId="23" xfId="0" applyFont="1" applyFill="1" applyBorder="1" applyAlignment="1">
      <alignment horizontal="center" vertical="center"/>
    </xf>
    <xf numFmtId="0" fontId="46" fillId="27" borderId="15" xfId="0" applyFont="1" applyFill="1" applyBorder="1" applyAlignment="1">
      <alignment horizontal="center" vertical="center"/>
    </xf>
    <xf numFmtId="0" fontId="46" fillId="27" borderId="20" xfId="0" applyFont="1" applyFill="1" applyBorder="1" applyAlignment="1">
      <alignment horizontal="center" vertical="center"/>
    </xf>
    <xf numFmtId="0" fontId="46" fillId="27" borderId="21" xfId="0" applyFont="1" applyFill="1" applyBorder="1" applyAlignment="1">
      <alignment horizontal="left" vertical="center"/>
    </xf>
    <xf numFmtId="0" fontId="46" fillId="18" borderId="20" xfId="0" applyFont="1" applyFill="1" applyBorder="1" applyAlignment="1">
      <alignment vertical="center"/>
    </xf>
    <xf numFmtId="0" fontId="46" fillId="18" borderId="21" xfId="0" applyFont="1" applyFill="1" applyBorder="1" applyAlignment="1">
      <alignment vertical="center" wrapText="1"/>
    </xf>
    <xf numFmtId="0" fontId="46" fillId="18" borderId="21" xfId="0" applyFont="1" applyFill="1" applyBorder="1" applyAlignment="1">
      <alignment horizontal="left" vertical="center"/>
    </xf>
    <xf numFmtId="0" fontId="46" fillId="18" borderId="21" xfId="0" applyFont="1" applyFill="1" applyBorder="1" applyAlignment="1">
      <alignment horizontal="left" vertical="center" wrapText="1"/>
    </xf>
    <xf numFmtId="0" fontId="46" fillId="18" borderId="21" xfId="0" applyFont="1" applyFill="1" applyBorder="1" applyAlignment="1">
      <alignment horizontal="center" vertical="center"/>
    </xf>
    <xf numFmtId="0" fontId="49" fillId="18" borderId="0" xfId="0" applyFont="1" applyFill="1" applyBorder="1" applyAlignment="1">
      <alignment horizontal="left" vertical="center"/>
    </xf>
    <xf numFmtId="0" fontId="24" fillId="0" borderId="24" xfId="0" applyFont="1" applyBorder="1" applyAlignment="1">
      <alignment vertical="center"/>
    </xf>
    <xf numFmtId="0" fontId="24" fillId="0" borderId="25" xfId="0" applyFont="1" applyBorder="1" applyAlignment="1">
      <alignment vertical="center"/>
    </xf>
    <xf numFmtId="0" fontId="24" fillId="0" borderId="26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7" xfId="0" applyFont="1" applyBorder="1" applyAlignment="1">
      <alignment horizontal="center" vertical="center" wrapText="1"/>
    </xf>
    <xf numFmtId="0" fontId="24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horizontal="right" vertical="center"/>
    </xf>
    <xf numFmtId="0" fontId="24" fillId="0" borderId="28" xfId="0" applyFont="1" applyBorder="1" applyAlignment="1">
      <alignment vertical="center" wrapText="1"/>
    </xf>
    <xf numFmtId="0" fontId="2" fillId="0" borderId="31" xfId="0" applyFont="1" applyBorder="1" applyAlignment="1">
      <alignment vertical="center"/>
    </xf>
    <xf numFmtId="0" fontId="2" fillId="0" borderId="31" xfId="0" applyFont="1" applyBorder="1" applyAlignment="1">
      <alignment vertical="center" wrapText="1"/>
    </xf>
    <xf numFmtId="0" fontId="2" fillId="0" borderId="32" xfId="0" applyFont="1" applyBorder="1" applyAlignment="1">
      <alignment vertical="center"/>
    </xf>
    <xf numFmtId="0" fontId="24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4" fillId="0" borderId="43" xfId="0" applyFont="1" applyBorder="1" applyAlignment="1">
      <alignment vertical="center"/>
    </xf>
    <xf numFmtId="0" fontId="47" fillId="0" borderId="2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6" fillId="0" borderId="0" xfId="0" applyFont="1" applyFill="1" applyBorder="1" applyAlignment="1">
      <alignment vertical="center" wrapText="1"/>
    </xf>
    <xf numFmtId="0" fontId="50" fillId="18" borderId="0" xfId="0" applyFont="1" applyFill="1" applyBorder="1" applyAlignment="1">
      <alignment vertical="center" wrapText="1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center" vertical="center"/>
    </xf>
    <xf numFmtId="0" fontId="46" fillId="27" borderId="44" xfId="0" applyFont="1" applyFill="1" applyBorder="1" applyAlignment="1">
      <alignment horizontal="center" vertical="center"/>
    </xf>
    <xf numFmtId="0" fontId="24" fillId="0" borderId="45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vertical="center" wrapText="1"/>
    </xf>
    <xf numFmtId="0" fontId="2" fillId="0" borderId="50" xfId="0" applyFont="1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0" fontId="24" fillId="0" borderId="52" xfId="0" applyFont="1" applyFill="1" applyBorder="1" applyAlignment="1">
      <alignment vertical="center" wrapText="1"/>
    </xf>
    <xf numFmtId="0" fontId="24" fillId="0" borderId="52" xfId="0" applyFont="1" applyFill="1" applyBorder="1" applyAlignment="1">
      <alignment vertical="center"/>
    </xf>
    <xf numFmtId="0" fontId="24" fillId="0" borderId="53" xfId="0" applyFont="1" applyFill="1" applyBorder="1" applyAlignment="1">
      <alignment vertical="center"/>
    </xf>
    <xf numFmtId="0" fontId="24" fillId="0" borderId="54" xfId="0" applyFont="1" applyFill="1" applyBorder="1" applyAlignment="1">
      <alignment vertical="center" wrapText="1"/>
    </xf>
    <xf numFmtId="0" fontId="24" fillId="0" borderId="54" xfId="0" applyFont="1" applyFill="1" applyBorder="1" applyAlignment="1">
      <alignment vertical="center"/>
    </xf>
    <xf numFmtId="0" fontId="24" fillId="0" borderId="48" xfId="0" applyFont="1" applyFill="1" applyBorder="1" applyAlignment="1">
      <alignment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vertical="center" wrapText="1"/>
    </xf>
    <xf numFmtId="0" fontId="46" fillId="33" borderId="10" xfId="0" applyFont="1" applyFill="1" applyBorder="1" applyAlignment="1">
      <alignment horizontal="left" vertical="center"/>
    </xf>
    <xf numFmtId="0" fontId="47" fillId="33" borderId="22" xfId="0" applyFont="1" applyFill="1" applyBorder="1" applyAlignment="1">
      <alignment horizontal="left" vertical="center" wrapText="1"/>
    </xf>
    <xf numFmtId="0" fontId="47" fillId="33" borderId="2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vertical="center" wrapText="1"/>
    </xf>
    <xf numFmtId="0" fontId="47" fillId="0" borderId="22" xfId="0" applyFont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vertical="center" wrapText="1"/>
    </xf>
    <xf numFmtId="0" fontId="51" fillId="0" borderId="0" xfId="0" applyFont="1" applyFill="1" applyBorder="1" applyAlignment="1">
      <alignment vertical="center"/>
    </xf>
    <xf numFmtId="0" fontId="46" fillId="0" borderId="10" xfId="0" applyFont="1" applyFill="1" applyBorder="1" applyAlignment="1">
      <alignment horizontal="left" vertical="center"/>
    </xf>
    <xf numFmtId="0" fontId="47" fillId="0" borderId="22" xfId="0" applyFont="1" applyFill="1" applyBorder="1" applyAlignment="1">
      <alignment horizontal="left" vertical="center" wrapText="1"/>
    </xf>
    <xf numFmtId="0" fontId="47" fillId="0" borderId="20" xfId="0" applyFont="1" applyFill="1" applyBorder="1" applyAlignment="1">
      <alignment horizontal="left" vertical="center" wrapText="1"/>
    </xf>
    <xf numFmtId="0" fontId="47" fillId="0" borderId="20" xfId="0" applyFont="1" applyFill="1" applyBorder="1" applyAlignment="1">
      <alignment horizontal="center" vertical="center" wrapText="1"/>
    </xf>
    <xf numFmtId="0" fontId="47" fillId="0" borderId="21" xfId="0" applyFont="1" applyFill="1" applyBorder="1" applyAlignment="1">
      <alignment horizontal="center" vertical="center" wrapText="1"/>
    </xf>
    <xf numFmtId="0" fontId="47" fillId="0" borderId="22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6" fillId="0" borderId="20" xfId="0" applyFont="1" applyFill="1" applyBorder="1" applyAlignment="1">
      <alignment vertical="center" wrapText="1"/>
    </xf>
    <xf numFmtId="0" fontId="46" fillId="0" borderId="21" xfId="0" applyFont="1" applyFill="1" applyBorder="1" applyAlignment="1">
      <alignment vertical="center" wrapText="1"/>
    </xf>
    <xf numFmtId="0" fontId="46" fillId="0" borderId="22" xfId="0" applyFont="1" applyFill="1" applyBorder="1" applyAlignment="1">
      <alignment vertical="center" wrapText="1"/>
    </xf>
    <xf numFmtId="0" fontId="46" fillId="0" borderId="10" xfId="0" applyFont="1" applyBorder="1" applyAlignment="1">
      <alignment horizontal="left" vertical="center"/>
    </xf>
    <xf numFmtId="0" fontId="47" fillId="0" borderId="20" xfId="0" applyFont="1" applyFill="1" applyBorder="1" applyAlignment="1">
      <alignment horizontal="center" vertical="center"/>
    </xf>
    <xf numFmtId="0" fontId="47" fillId="0" borderId="21" xfId="0" applyFont="1" applyFill="1" applyBorder="1" applyAlignment="1">
      <alignment horizontal="center" vertical="center"/>
    </xf>
    <xf numFmtId="0" fontId="47" fillId="0" borderId="22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left" vertical="center" wrapText="1"/>
    </xf>
    <xf numFmtId="0" fontId="46" fillId="33" borderId="15" xfId="0" applyFont="1" applyFill="1" applyBorder="1" applyAlignment="1">
      <alignment horizontal="left" vertical="center"/>
    </xf>
    <xf numFmtId="0" fontId="47" fillId="33" borderId="55" xfId="0" applyFont="1" applyFill="1" applyBorder="1" applyAlignment="1">
      <alignment horizontal="left" vertical="center" wrapText="1"/>
    </xf>
    <xf numFmtId="0" fontId="47" fillId="33" borderId="15" xfId="0" applyFont="1" applyFill="1" applyBorder="1" applyAlignment="1">
      <alignment horizontal="left" vertical="center" wrapText="1"/>
    </xf>
    <xf numFmtId="0" fontId="47" fillId="33" borderId="20" xfId="0" applyFont="1" applyFill="1" applyBorder="1" applyAlignment="1">
      <alignment horizontal="center" vertical="center" wrapText="1"/>
    </xf>
    <xf numFmtId="0" fontId="47" fillId="33" borderId="21" xfId="0" applyFont="1" applyFill="1" applyBorder="1" applyAlignment="1">
      <alignment horizontal="center" vertical="center" wrapText="1"/>
    </xf>
    <xf numFmtId="0" fontId="47" fillId="33" borderId="22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vertical="center"/>
    </xf>
    <xf numFmtId="0" fontId="47" fillId="33" borderId="0" xfId="0" applyFont="1" applyFill="1" applyBorder="1" applyAlignment="1">
      <alignment horizontal="center" vertical="center"/>
    </xf>
    <xf numFmtId="0" fontId="47" fillId="33" borderId="15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center" vertical="center" wrapText="1"/>
    </xf>
    <xf numFmtId="0" fontId="46" fillId="27" borderId="20" xfId="0" applyFont="1" applyFill="1" applyBorder="1" applyAlignment="1">
      <alignment vertical="center"/>
    </xf>
    <xf numFmtId="0" fontId="46" fillId="27" borderId="20" xfId="0" applyFont="1" applyFill="1" applyBorder="1" applyAlignment="1">
      <alignment vertical="center" wrapText="1"/>
    </xf>
    <xf numFmtId="0" fontId="46" fillId="27" borderId="21" xfId="0" applyFont="1" applyFill="1" applyBorder="1" applyAlignment="1">
      <alignment horizontal="center" vertical="center" wrapText="1"/>
    </xf>
    <xf numFmtId="0" fontId="46" fillId="27" borderId="22" xfId="0" applyFont="1" applyFill="1" applyBorder="1" applyAlignment="1">
      <alignment horizontal="left" vertical="center"/>
    </xf>
    <xf numFmtId="0" fontId="46" fillId="27" borderId="56" xfId="0" applyFont="1" applyFill="1" applyBorder="1" applyAlignment="1">
      <alignment vertical="center"/>
    </xf>
    <xf numFmtId="0" fontId="46" fillId="27" borderId="56" xfId="0" applyFont="1" applyFill="1" applyBorder="1" applyAlignment="1">
      <alignment vertical="center" wrapText="1"/>
    </xf>
    <xf numFmtId="0" fontId="46" fillId="27" borderId="57" xfId="0" applyFont="1" applyFill="1" applyBorder="1" applyAlignment="1">
      <alignment horizontal="left" vertical="center"/>
    </xf>
    <xf numFmtId="0" fontId="46" fillId="27" borderId="56" xfId="0" applyFont="1" applyFill="1" applyBorder="1" applyAlignment="1">
      <alignment horizontal="center" vertical="center"/>
    </xf>
    <xf numFmtId="0" fontId="46" fillId="27" borderId="57" xfId="0" applyFont="1" applyFill="1" applyBorder="1" applyAlignment="1">
      <alignment horizontal="center" vertical="center"/>
    </xf>
    <xf numFmtId="0" fontId="46" fillId="27" borderId="58" xfId="0" applyFont="1" applyFill="1" applyBorder="1" applyAlignment="1">
      <alignment horizontal="center" vertical="center"/>
    </xf>
    <xf numFmtId="0" fontId="46" fillId="18" borderId="22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46" xfId="0" applyFont="1" applyFill="1" applyBorder="1" applyAlignment="1">
      <alignment horizontal="center" vertical="center" wrapText="1"/>
    </xf>
    <xf numFmtId="0" fontId="46" fillId="27" borderId="44" xfId="0" applyFont="1" applyFill="1" applyBorder="1" applyAlignment="1">
      <alignment horizontal="center" vertical="center" wrapText="1"/>
    </xf>
    <xf numFmtId="0" fontId="46" fillId="8" borderId="23" xfId="0" applyFont="1" applyFill="1" applyBorder="1" applyAlignment="1">
      <alignment horizontal="center" vertical="center" wrapText="1"/>
    </xf>
    <xf numFmtId="0" fontId="46" fillId="8" borderId="15" xfId="0" applyFont="1" applyFill="1" applyBorder="1" applyAlignment="1">
      <alignment horizontal="center" vertical="center" wrapText="1"/>
    </xf>
    <xf numFmtId="0" fontId="46" fillId="27" borderId="44" xfId="0" applyFont="1" applyFill="1" applyBorder="1" applyAlignment="1">
      <alignment horizontal="center" vertical="center"/>
    </xf>
    <xf numFmtId="0" fontId="46" fillId="8" borderId="23" xfId="0" applyFont="1" applyFill="1" applyBorder="1" applyAlignment="1">
      <alignment horizontal="center" vertical="center"/>
    </xf>
    <xf numFmtId="0" fontId="46" fillId="8" borderId="15" xfId="0" applyFont="1" applyFill="1" applyBorder="1" applyAlignment="1">
      <alignment horizontal="center" vertical="center"/>
    </xf>
    <xf numFmtId="0" fontId="2" fillId="18" borderId="20" xfId="0" applyFont="1" applyFill="1" applyBorder="1" applyAlignment="1">
      <alignment vertical="center"/>
    </xf>
    <xf numFmtId="0" fontId="2" fillId="18" borderId="21" xfId="0" applyFont="1" applyFill="1" applyBorder="1" applyAlignment="1">
      <alignment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7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33203125" defaultRowHeight="12"/>
  <cols>
    <col min="1" max="1" width="8" style="2" customWidth="1"/>
    <col min="2" max="2" width="49.16015625" style="6" customWidth="1"/>
    <col min="3" max="3" width="12.33203125" style="10" customWidth="1"/>
    <col min="4" max="4" width="12.5" style="11" customWidth="1"/>
    <col min="5" max="5" width="14.33203125" style="11" customWidth="1"/>
    <col min="6" max="7" width="4.66015625" style="3" customWidth="1"/>
    <col min="8" max="8" width="4.83203125" style="3" customWidth="1"/>
    <col min="9" max="17" width="4.66015625" style="3" customWidth="1"/>
  </cols>
  <sheetData>
    <row r="1" spans="1:17" ht="12.75">
      <c r="A1" s="48" t="s">
        <v>111</v>
      </c>
      <c r="B1" s="76"/>
      <c r="C1" s="29"/>
      <c r="D1" s="30"/>
      <c r="E1" s="30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ht="12.75">
      <c r="A2" s="27"/>
      <c r="B2" s="32"/>
      <c r="C2" s="28"/>
      <c r="D2" s="30"/>
      <c r="E2" s="30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ht="12.75">
      <c r="A3" s="27" t="s">
        <v>61</v>
      </c>
      <c r="B3" s="33"/>
      <c r="C3" s="28"/>
      <c r="D3" s="34"/>
      <c r="E3" s="34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1:17" ht="12.75">
      <c r="A4" s="27" t="s">
        <v>22</v>
      </c>
      <c r="B4" s="33"/>
      <c r="C4" s="28"/>
      <c r="D4" s="34"/>
      <c r="E4" s="34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</row>
    <row r="5" spans="1:17" ht="15.75">
      <c r="A5" s="4"/>
      <c r="B5" s="7"/>
      <c r="C5" s="8"/>
      <c r="D5" s="9"/>
      <c r="E5" s="9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2">
      <c r="A6" s="79" t="s">
        <v>0</v>
      </c>
      <c r="B6" s="145" t="s">
        <v>1</v>
      </c>
      <c r="C6" s="148" t="s">
        <v>2</v>
      </c>
      <c r="D6" s="145" t="s">
        <v>10</v>
      </c>
      <c r="E6" s="145" t="s">
        <v>11</v>
      </c>
      <c r="F6" s="36"/>
      <c r="G6" s="37"/>
      <c r="H6" s="37"/>
      <c r="I6" s="37"/>
      <c r="J6" s="37"/>
      <c r="K6" s="37"/>
      <c r="L6" s="37"/>
      <c r="M6" s="42" t="s">
        <v>3</v>
      </c>
      <c r="N6" s="37"/>
      <c r="O6" s="37"/>
      <c r="P6" s="37"/>
      <c r="Q6" s="38"/>
    </row>
    <row r="7" spans="1:17" ht="12">
      <c r="A7" s="39" t="s">
        <v>4</v>
      </c>
      <c r="B7" s="146"/>
      <c r="C7" s="149"/>
      <c r="D7" s="146"/>
      <c r="E7" s="146"/>
      <c r="F7" s="36"/>
      <c r="G7" s="37"/>
      <c r="H7" s="37"/>
      <c r="I7" s="37"/>
      <c r="J7" s="37"/>
      <c r="K7" s="42" t="s">
        <v>5</v>
      </c>
      <c r="L7" s="37"/>
      <c r="M7" s="42"/>
      <c r="N7" s="37"/>
      <c r="O7" s="37"/>
      <c r="P7" s="37"/>
      <c r="Q7" s="38"/>
    </row>
    <row r="8" spans="1:17" ht="12">
      <c r="A8" s="40"/>
      <c r="B8" s="147"/>
      <c r="C8" s="150"/>
      <c r="D8" s="147"/>
      <c r="E8" s="147"/>
      <c r="F8" s="41"/>
      <c r="G8" s="37">
        <v>1</v>
      </c>
      <c r="H8" s="38"/>
      <c r="I8" s="41"/>
      <c r="J8" s="37">
        <v>2</v>
      </c>
      <c r="K8" s="38"/>
      <c r="L8" s="41"/>
      <c r="M8" s="37">
        <v>3</v>
      </c>
      <c r="N8" s="38"/>
      <c r="O8" s="41"/>
      <c r="P8" s="37">
        <v>4</v>
      </c>
      <c r="Q8" s="38"/>
    </row>
    <row r="9" spans="1:17" ht="12">
      <c r="A9" s="43" t="s">
        <v>109</v>
      </c>
      <c r="B9" s="44"/>
      <c r="C9" s="45"/>
      <c r="D9" s="46"/>
      <c r="E9" s="46"/>
      <c r="F9" s="47"/>
      <c r="G9" s="47"/>
      <c r="H9" s="47"/>
      <c r="I9" s="46"/>
      <c r="J9" s="47"/>
      <c r="K9" s="47"/>
      <c r="L9" s="47"/>
      <c r="M9" s="46"/>
      <c r="N9" s="47"/>
      <c r="O9" s="47"/>
      <c r="P9" s="47"/>
      <c r="Q9" s="141"/>
    </row>
    <row r="10" spans="1:17" ht="12">
      <c r="A10" s="101" t="s">
        <v>6</v>
      </c>
      <c r="B10" s="102" t="s">
        <v>55</v>
      </c>
      <c r="C10" s="115" t="s">
        <v>69</v>
      </c>
      <c r="D10" s="100"/>
      <c r="E10" s="12"/>
      <c r="F10" s="107">
        <v>10</v>
      </c>
      <c r="G10" s="108" t="s">
        <v>26</v>
      </c>
      <c r="H10" s="109">
        <v>2</v>
      </c>
      <c r="I10" s="107"/>
      <c r="J10" s="108"/>
      <c r="K10" s="109"/>
      <c r="L10" s="107"/>
      <c r="M10" s="108"/>
      <c r="N10" s="109"/>
      <c r="O10" s="107"/>
      <c r="P10" s="108"/>
      <c r="Q10" s="109"/>
    </row>
    <row r="11" spans="1:17" ht="12">
      <c r="A11" s="101" t="s">
        <v>6</v>
      </c>
      <c r="B11" s="102" t="s">
        <v>56</v>
      </c>
      <c r="C11" s="115" t="s">
        <v>70</v>
      </c>
      <c r="D11" s="100"/>
      <c r="E11" s="12"/>
      <c r="F11" s="107">
        <v>10</v>
      </c>
      <c r="G11" s="108" t="s">
        <v>26</v>
      </c>
      <c r="H11" s="109">
        <v>2</v>
      </c>
      <c r="I11" s="107"/>
      <c r="J11" s="108"/>
      <c r="K11" s="109"/>
      <c r="L11" s="107"/>
      <c r="M11" s="108"/>
      <c r="N11" s="109"/>
      <c r="O11" s="107"/>
      <c r="P11" s="108"/>
      <c r="Q11" s="109"/>
    </row>
    <row r="12" spans="1:17" ht="12">
      <c r="A12" s="101" t="s">
        <v>6</v>
      </c>
      <c r="B12" s="102" t="s">
        <v>57</v>
      </c>
      <c r="C12" s="115" t="s">
        <v>71</v>
      </c>
      <c r="D12" s="100"/>
      <c r="E12" s="12"/>
      <c r="F12" s="107">
        <v>10</v>
      </c>
      <c r="G12" s="108" t="s">
        <v>27</v>
      </c>
      <c r="H12" s="109">
        <v>2</v>
      </c>
      <c r="I12" s="111"/>
      <c r="J12" s="111"/>
      <c r="K12" s="111"/>
      <c r="L12" s="107"/>
      <c r="M12" s="108"/>
      <c r="N12" s="109"/>
      <c r="O12" s="107"/>
      <c r="P12" s="108"/>
      <c r="Q12" s="109"/>
    </row>
    <row r="13" spans="1:17" ht="12">
      <c r="A13" s="101" t="s">
        <v>6</v>
      </c>
      <c r="B13" s="102" t="s">
        <v>58</v>
      </c>
      <c r="C13" s="115" t="s">
        <v>72</v>
      </c>
      <c r="D13" s="100"/>
      <c r="E13" s="12"/>
      <c r="F13" s="107">
        <v>10</v>
      </c>
      <c r="G13" s="108" t="s">
        <v>27</v>
      </c>
      <c r="H13" s="109">
        <v>2</v>
      </c>
      <c r="I13" s="112"/>
      <c r="J13" s="113"/>
      <c r="K13" s="114"/>
      <c r="L13" s="107"/>
      <c r="M13" s="108"/>
      <c r="N13" s="109"/>
      <c r="O13" s="107"/>
      <c r="P13" s="108"/>
      <c r="Q13" s="109"/>
    </row>
    <row r="14" spans="1:17" ht="12">
      <c r="A14" s="101" t="s">
        <v>6</v>
      </c>
      <c r="B14" s="102" t="s">
        <v>65</v>
      </c>
      <c r="C14" s="115" t="s">
        <v>73</v>
      </c>
      <c r="D14" s="100"/>
      <c r="E14" s="12"/>
      <c r="F14" s="107"/>
      <c r="G14" s="108"/>
      <c r="H14" s="109"/>
      <c r="I14" s="107">
        <v>10</v>
      </c>
      <c r="J14" s="108" t="s">
        <v>27</v>
      </c>
      <c r="K14" s="109">
        <v>2</v>
      </c>
      <c r="L14" s="107"/>
      <c r="M14" s="108"/>
      <c r="N14" s="109"/>
      <c r="O14" s="107"/>
      <c r="P14" s="108"/>
      <c r="Q14" s="109"/>
    </row>
    <row r="15" spans="1:17" ht="12">
      <c r="A15" s="101" t="s">
        <v>6</v>
      </c>
      <c r="B15" s="102" t="s">
        <v>59</v>
      </c>
      <c r="C15" s="115" t="s">
        <v>74</v>
      </c>
      <c r="D15" s="100"/>
      <c r="E15" s="12"/>
      <c r="F15" s="107">
        <v>10</v>
      </c>
      <c r="G15" s="108" t="s">
        <v>27</v>
      </c>
      <c r="H15" s="109">
        <v>2</v>
      </c>
      <c r="I15" s="107"/>
      <c r="J15" s="108"/>
      <c r="K15" s="109"/>
      <c r="L15" s="107"/>
      <c r="M15" s="108"/>
      <c r="N15" s="109"/>
      <c r="O15" s="107"/>
      <c r="P15" s="108"/>
      <c r="Q15" s="109"/>
    </row>
    <row r="16" spans="1:17" ht="12">
      <c r="A16" s="101" t="s">
        <v>6</v>
      </c>
      <c r="B16" s="102" t="s">
        <v>60</v>
      </c>
      <c r="C16" s="115" t="s">
        <v>75</v>
      </c>
      <c r="D16" s="100"/>
      <c r="E16" s="12"/>
      <c r="F16" s="107"/>
      <c r="G16" s="108"/>
      <c r="H16" s="109"/>
      <c r="I16" s="107">
        <v>10</v>
      </c>
      <c r="J16" s="108" t="s">
        <v>27</v>
      </c>
      <c r="K16" s="109">
        <v>2</v>
      </c>
      <c r="L16" s="107"/>
      <c r="M16" s="108"/>
      <c r="N16" s="109"/>
      <c r="O16" s="107"/>
      <c r="P16" s="108"/>
      <c r="Q16" s="109"/>
    </row>
    <row r="17" spans="1:17" ht="12">
      <c r="A17" s="101" t="s">
        <v>6</v>
      </c>
      <c r="B17" s="102" t="s">
        <v>54</v>
      </c>
      <c r="C17" s="115" t="s">
        <v>76</v>
      </c>
      <c r="D17" s="100"/>
      <c r="E17" s="12"/>
      <c r="F17" s="107">
        <v>10</v>
      </c>
      <c r="G17" s="108" t="s">
        <v>26</v>
      </c>
      <c r="H17" s="109">
        <v>2</v>
      </c>
      <c r="I17" s="107"/>
      <c r="J17" s="108"/>
      <c r="K17" s="109"/>
      <c r="L17" s="107"/>
      <c r="M17" s="108"/>
      <c r="N17" s="109"/>
      <c r="O17" s="107"/>
      <c r="P17" s="108"/>
      <c r="Q17" s="109"/>
    </row>
    <row r="18" spans="1:17" ht="12">
      <c r="A18" s="101" t="s">
        <v>6</v>
      </c>
      <c r="B18" s="102" t="s">
        <v>49</v>
      </c>
      <c r="C18" s="95" t="s">
        <v>77</v>
      </c>
      <c r="D18" s="100"/>
      <c r="E18" s="12"/>
      <c r="F18" s="112"/>
      <c r="G18" s="113"/>
      <c r="H18" s="114"/>
      <c r="I18" s="75"/>
      <c r="J18" s="75"/>
      <c r="K18" s="75"/>
      <c r="L18" s="107">
        <v>10</v>
      </c>
      <c r="M18" s="108" t="s">
        <v>27</v>
      </c>
      <c r="N18" s="109">
        <v>2</v>
      </c>
      <c r="O18" s="107"/>
      <c r="P18" s="108"/>
      <c r="Q18" s="109"/>
    </row>
    <row r="19" spans="1:17" ht="12">
      <c r="A19" s="101" t="s">
        <v>6</v>
      </c>
      <c r="B19" s="94" t="s">
        <v>50</v>
      </c>
      <c r="C19" s="95" t="s">
        <v>78</v>
      </c>
      <c r="D19" s="105"/>
      <c r="E19" s="110"/>
      <c r="F19" s="75"/>
      <c r="G19" s="75"/>
      <c r="H19" s="75"/>
      <c r="I19" s="112"/>
      <c r="J19" s="113"/>
      <c r="K19" s="114"/>
      <c r="L19" s="107"/>
      <c r="M19" s="108"/>
      <c r="N19" s="109"/>
      <c r="O19" s="107">
        <v>10</v>
      </c>
      <c r="P19" s="108" t="s">
        <v>27</v>
      </c>
      <c r="Q19" s="109">
        <v>2</v>
      </c>
    </row>
    <row r="20" spans="1:17" ht="12">
      <c r="A20" s="101" t="s">
        <v>6</v>
      </c>
      <c r="B20" s="94" t="s">
        <v>51</v>
      </c>
      <c r="C20" s="95" t="s">
        <v>79</v>
      </c>
      <c r="D20" s="105"/>
      <c r="E20" s="110"/>
      <c r="F20" s="116">
        <v>10</v>
      </c>
      <c r="G20" s="117" t="s">
        <v>27</v>
      </c>
      <c r="H20" s="118">
        <v>2</v>
      </c>
      <c r="I20" s="107"/>
      <c r="J20" s="108"/>
      <c r="K20" s="109"/>
      <c r="L20" s="112"/>
      <c r="M20" s="113"/>
      <c r="N20" s="114"/>
      <c r="O20" s="112"/>
      <c r="P20" s="113"/>
      <c r="Q20" s="114"/>
    </row>
    <row r="21" spans="1:17" ht="12">
      <c r="A21" s="101" t="s">
        <v>6</v>
      </c>
      <c r="B21" s="94" t="s">
        <v>52</v>
      </c>
      <c r="C21" s="95" t="s">
        <v>80</v>
      </c>
      <c r="D21" s="105"/>
      <c r="E21" s="110"/>
      <c r="F21" s="107"/>
      <c r="G21" s="108"/>
      <c r="H21" s="109"/>
      <c r="I21" s="107">
        <v>10</v>
      </c>
      <c r="J21" s="108" t="s">
        <v>27</v>
      </c>
      <c r="K21" s="109">
        <v>2</v>
      </c>
      <c r="L21" s="75"/>
      <c r="M21" s="75"/>
      <c r="N21" s="75"/>
      <c r="O21" s="112"/>
      <c r="P21" s="113"/>
      <c r="Q21" s="114"/>
    </row>
    <row r="22" spans="1:17" ht="12">
      <c r="A22" s="101" t="s">
        <v>6</v>
      </c>
      <c r="B22" s="94" t="s">
        <v>53</v>
      </c>
      <c r="C22" s="119" t="s">
        <v>81</v>
      </c>
      <c r="D22" s="105"/>
      <c r="E22" s="110"/>
      <c r="F22" s="107"/>
      <c r="G22" s="108"/>
      <c r="H22" s="109"/>
      <c r="I22" s="107"/>
      <c r="J22" s="108"/>
      <c r="K22" s="109"/>
      <c r="L22" s="107">
        <v>10</v>
      </c>
      <c r="M22" s="108" t="s">
        <v>27</v>
      </c>
      <c r="N22" s="109">
        <v>2</v>
      </c>
      <c r="O22" s="107"/>
      <c r="P22" s="108"/>
      <c r="Q22" s="109"/>
    </row>
    <row r="23" spans="1:17" ht="12">
      <c r="A23" s="101" t="s">
        <v>6</v>
      </c>
      <c r="B23" s="102" t="s">
        <v>66</v>
      </c>
      <c r="C23" s="119" t="s">
        <v>82</v>
      </c>
      <c r="D23" s="105"/>
      <c r="E23" s="110"/>
      <c r="F23" s="107"/>
      <c r="G23" s="108"/>
      <c r="H23" s="109"/>
      <c r="I23" s="107"/>
      <c r="J23" s="108"/>
      <c r="K23" s="109"/>
      <c r="L23" s="107"/>
      <c r="M23" s="108"/>
      <c r="N23" s="109"/>
      <c r="O23" s="107">
        <v>10</v>
      </c>
      <c r="P23" s="108" t="s">
        <v>27</v>
      </c>
      <c r="Q23" s="109">
        <v>2</v>
      </c>
    </row>
    <row r="24" spans="1:17" ht="12">
      <c r="A24" s="101" t="s">
        <v>6</v>
      </c>
      <c r="B24" s="94" t="s">
        <v>44</v>
      </c>
      <c r="C24" s="95" t="s">
        <v>83</v>
      </c>
      <c r="D24" s="105"/>
      <c r="E24" s="110"/>
      <c r="F24" s="116">
        <v>10</v>
      </c>
      <c r="G24" s="117" t="s">
        <v>26</v>
      </c>
      <c r="H24" s="118">
        <v>3</v>
      </c>
      <c r="I24" s="107"/>
      <c r="J24" s="108"/>
      <c r="K24" s="109"/>
      <c r="L24" s="107"/>
      <c r="M24" s="108"/>
      <c r="N24" s="109"/>
      <c r="O24" s="107"/>
      <c r="P24" s="108"/>
      <c r="Q24" s="109"/>
    </row>
    <row r="25" spans="1:17" ht="12">
      <c r="A25" s="101" t="s">
        <v>6</v>
      </c>
      <c r="B25" s="94" t="s">
        <v>45</v>
      </c>
      <c r="C25" s="95" t="s">
        <v>84</v>
      </c>
      <c r="D25" s="105"/>
      <c r="E25" s="110"/>
      <c r="F25" s="116">
        <v>10</v>
      </c>
      <c r="G25" s="117" t="s">
        <v>27</v>
      </c>
      <c r="H25" s="118">
        <v>2</v>
      </c>
      <c r="I25" s="107"/>
      <c r="J25" s="108"/>
      <c r="K25" s="109"/>
      <c r="L25" s="107"/>
      <c r="M25" s="108"/>
      <c r="N25" s="109"/>
      <c r="O25" s="107"/>
      <c r="P25" s="108"/>
      <c r="Q25" s="109"/>
    </row>
    <row r="26" spans="1:17" ht="12">
      <c r="A26" s="101" t="s">
        <v>6</v>
      </c>
      <c r="B26" s="94" t="s">
        <v>46</v>
      </c>
      <c r="C26" s="95" t="s">
        <v>85</v>
      </c>
      <c r="D26" s="105"/>
      <c r="E26" s="110"/>
      <c r="F26" s="107"/>
      <c r="G26" s="108"/>
      <c r="H26" s="109"/>
      <c r="I26" s="107">
        <v>10</v>
      </c>
      <c r="J26" s="108" t="s">
        <v>26</v>
      </c>
      <c r="K26" s="109">
        <v>3</v>
      </c>
      <c r="L26" s="107"/>
      <c r="M26" s="108"/>
      <c r="N26" s="109"/>
      <c r="O26" s="107"/>
      <c r="P26" s="108"/>
      <c r="Q26" s="109"/>
    </row>
    <row r="27" spans="1:17" ht="12">
      <c r="A27" s="101" t="s">
        <v>6</v>
      </c>
      <c r="B27" s="102" t="s">
        <v>47</v>
      </c>
      <c r="C27" s="95" t="s">
        <v>86</v>
      </c>
      <c r="D27" s="100"/>
      <c r="E27" s="12"/>
      <c r="F27" s="72"/>
      <c r="G27" s="73"/>
      <c r="H27" s="74"/>
      <c r="I27" s="107">
        <v>10</v>
      </c>
      <c r="J27" s="108" t="s">
        <v>27</v>
      </c>
      <c r="K27" s="109">
        <v>2</v>
      </c>
      <c r="L27" s="107"/>
      <c r="M27" s="108"/>
      <c r="N27" s="109"/>
      <c r="O27" s="107"/>
      <c r="P27" s="108"/>
      <c r="Q27" s="109"/>
    </row>
    <row r="28" spans="1:17" ht="12">
      <c r="A28" s="101" t="s">
        <v>6</v>
      </c>
      <c r="B28" s="102" t="s">
        <v>34</v>
      </c>
      <c r="C28" s="95" t="s">
        <v>87</v>
      </c>
      <c r="D28" s="96"/>
      <c r="E28" s="97"/>
      <c r="F28" s="112"/>
      <c r="G28" s="113"/>
      <c r="H28" s="114"/>
      <c r="I28" s="107">
        <v>10</v>
      </c>
      <c r="J28" s="108" t="s">
        <v>26</v>
      </c>
      <c r="K28" s="109">
        <v>3</v>
      </c>
      <c r="L28" s="107"/>
      <c r="M28" s="108"/>
      <c r="N28" s="109"/>
      <c r="O28" s="107"/>
      <c r="P28" s="108"/>
      <c r="Q28" s="109"/>
    </row>
    <row r="29" spans="1:17" ht="12">
      <c r="A29" s="101" t="s">
        <v>6</v>
      </c>
      <c r="B29" s="94" t="s">
        <v>43</v>
      </c>
      <c r="C29" s="95" t="s">
        <v>88</v>
      </c>
      <c r="D29" s="105"/>
      <c r="E29" s="110"/>
      <c r="F29" s="107"/>
      <c r="G29" s="108"/>
      <c r="H29" s="109"/>
      <c r="I29" s="107"/>
      <c r="J29" s="108"/>
      <c r="K29" s="109"/>
      <c r="L29" s="123">
        <v>10</v>
      </c>
      <c r="M29" s="124" t="s">
        <v>26</v>
      </c>
      <c r="N29" s="125">
        <v>3</v>
      </c>
      <c r="O29" s="107"/>
      <c r="P29" s="108"/>
      <c r="Q29" s="109"/>
    </row>
    <row r="30" spans="1:17" ht="12">
      <c r="A30" s="101" t="s">
        <v>6</v>
      </c>
      <c r="B30" s="102" t="s">
        <v>31</v>
      </c>
      <c r="C30" s="95" t="s">
        <v>89</v>
      </c>
      <c r="D30" s="121"/>
      <c r="E30" s="122"/>
      <c r="F30" s="107"/>
      <c r="G30" s="108"/>
      <c r="H30" s="109"/>
      <c r="I30" s="107"/>
      <c r="J30" s="108"/>
      <c r="K30" s="109"/>
      <c r="L30" s="107">
        <v>10</v>
      </c>
      <c r="M30" s="108" t="s">
        <v>26</v>
      </c>
      <c r="N30" s="109">
        <v>3</v>
      </c>
      <c r="O30" s="107"/>
      <c r="P30" s="108"/>
      <c r="Q30" s="109"/>
    </row>
    <row r="31" spans="1:17" ht="12">
      <c r="A31" s="101" t="s">
        <v>6</v>
      </c>
      <c r="B31" s="102" t="s">
        <v>48</v>
      </c>
      <c r="C31" s="95" t="s">
        <v>90</v>
      </c>
      <c r="D31" s="100"/>
      <c r="E31" s="12"/>
      <c r="F31" s="72"/>
      <c r="G31" s="73"/>
      <c r="H31" s="74"/>
      <c r="I31" s="107"/>
      <c r="J31" s="108"/>
      <c r="K31" s="109"/>
      <c r="L31" s="123">
        <v>10</v>
      </c>
      <c r="M31" s="124" t="s">
        <v>27</v>
      </c>
      <c r="N31" s="125">
        <v>2</v>
      </c>
      <c r="O31" s="107"/>
      <c r="P31" s="108"/>
      <c r="Q31" s="109"/>
    </row>
    <row r="32" spans="1:17" ht="12">
      <c r="A32" s="101" t="s">
        <v>6</v>
      </c>
      <c r="B32" s="102" t="s">
        <v>37</v>
      </c>
      <c r="C32" s="95" t="s">
        <v>91</v>
      </c>
      <c r="D32" s="100"/>
      <c r="E32" s="12"/>
      <c r="F32" s="72"/>
      <c r="G32" s="73"/>
      <c r="H32" s="74"/>
      <c r="I32" s="107">
        <v>10</v>
      </c>
      <c r="J32" s="108" t="s">
        <v>26</v>
      </c>
      <c r="K32" s="109">
        <v>3</v>
      </c>
      <c r="L32" s="107"/>
      <c r="M32" s="108"/>
      <c r="N32" s="109"/>
      <c r="O32" s="107"/>
      <c r="P32" s="108"/>
      <c r="Q32" s="109"/>
    </row>
    <row r="33" spans="1:17" ht="12">
      <c r="A33" s="98" t="s">
        <v>6</v>
      </c>
      <c r="B33" s="99" t="s">
        <v>38</v>
      </c>
      <c r="C33" s="95" t="s">
        <v>92</v>
      </c>
      <c r="D33" s="100"/>
      <c r="E33" s="12"/>
      <c r="F33" s="72"/>
      <c r="G33" s="73"/>
      <c r="H33" s="74"/>
      <c r="I33" s="107">
        <v>10</v>
      </c>
      <c r="J33" s="108" t="s">
        <v>27</v>
      </c>
      <c r="K33" s="109">
        <v>2</v>
      </c>
      <c r="L33" s="107"/>
      <c r="M33" s="108"/>
      <c r="N33" s="109"/>
      <c r="O33" s="107"/>
      <c r="P33" s="108"/>
      <c r="Q33" s="109"/>
    </row>
    <row r="34" spans="1:17" ht="12">
      <c r="A34" s="98" t="s">
        <v>6</v>
      </c>
      <c r="B34" s="99" t="s">
        <v>39</v>
      </c>
      <c r="C34" s="95" t="s">
        <v>93</v>
      </c>
      <c r="D34" s="100"/>
      <c r="E34" s="12"/>
      <c r="F34" s="72"/>
      <c r="G34" s="73"/>
      <c r="H34" s="74"/>
      <c r="I34" s="107"/>
      <c r="J34" s="108"/>
      <c r="K34" s="109"/>
      <c r="L34" s="107">
        <v>10</v>
      </c>
      <c r="M34" s="108" t="s">
        <v>26</v>
      </c>
      <c r="N34" s="109">
        <v>3</v>
      </c>
      <c r="O34" s="107"/>
      <c r="P34" s="108"/>
      <c r="Q34" s="109"/>
    </row>
    <row r="35" spans="1:17" ht="12">
      <c r="A35" s="98" t="s">
        <v>6</v>
      </c>
      <c r="B35" s="102" t="s">
        <v>40</v>
      </c>
      <c r="C35" s="95" t="s">
        <v>94</v>
      </c>
      <c r="D35" s="100"/>
      <c r="E35" s="12"/>
      <c r="F35" s="72"/>
      <c r="G35" s="73"/>
      <c r="H35" s="74"/>
      <c r="I35" s="107"/>
      <c r="J35" s="108"/>
      <c r="K35" s="109"/>
      <c r="L35" s="107">
        <v>10</v>
      </c>
      <c r="M35" s="108" t="s">
        <v>27</v>
      </c>
      <c r="N35" s="109">
        <v>2</v>
      </c>
      <c r="O35" s="107"/>
      <c r="P35" s="108"/>
      <c r="Q35" s="109"/>
    </row>
    <row r="36" spans="1:17" ht="12">
      <c r="A36" s="98" t="s">
        <v>6</v>
      </c>
      <c r="B36" s="102" t="s">
        <v>41</v>
      </c>
      <c r="C36" s="95" t="s">
        <v>95</v>
      </c>
      <c r="D36" s="100"/>
      <c r="E36" s="12"/>
      <c r="F36" s="72"/>
      <c r="G36" s="73"/>
      <c r="H36" s="74"/>
      <c r="I36" s="107"/>
      <c r="J36" s="108"/>
      <c r="K36" s="109"/>
      <c r="L36" s="107"/>
      <c r="M36" s="108"/>
      <c r="N36" s="109"/>
      <c r="O36" s="107">
        <v>10</v>
      </c>
      <c r="P36" s="108" t="s">
        <v>26</v>
      </c>
      <c r="Q36" s="109">
        <v>3</v>
      </c>
    </row>
    <row r="37" spans="1:17" ht="12">
      <c r="A37" s="98" t="s">
        <v>6</v>
      </c>
      <c r="B37" s="142" t="s">
        <v>42</v>
      </c>
      <c r="C37" s="115" t="s">
        <v>96</v>
      </c>
      <c r="D37" s="100"/>
      <c r="E37" s="12"/>
      <c r="F37" s="72"/>
      <c r="G37" s="73"/>
      <c r="H37" s="74"/>
      <c r="I37" s="107"/>
      <c r="J37" s="108"/>
      <c r="K37" s="109"/>
      <c r="L37" s="107"/>
      <c r="M37" s="108"/>
      <c r="N37" s="109"/>
      <c r="O37" s="107">
        <v>10</v>
      </c>
      <c r="P37" s="108" t="s">
        <v>27</v>
      </c>
      <c r="Q37" s="109">
        <v>2</v>
      </c>
    </row>
    <row r="38" spans="1:17" ht="12">
      <c r="A38" s="93" t="s">
        <v>6</v>
      </c>
      <c r="B38" s="94" t="s">
        <v>35</v>
      </c>
      <c r="C38" s="104" t="s">
        <v>97</v>
      </c>
      <c r="D38" s="105"/>
      <c r="E38" s="106"/>
      <c r="F38" s="107">
        <v>10</v>
      </c>
      <c r="G38" s="108" t="s">
        <v>26</v>
      </c>
      <c r="H38" s="109">
        <v>3</v>
      </c>
      <c r="I38" s="107"/>
      <c r="J38" s="108"/>
      <c r="K38" s="109"/>
      <c r="L38" s="107"/>
      <c r="M38" s="108"/>
      <c r="N38" s="109"/>
      <c r="O38" s="107"/>
      <c r="P38" s="108"/>
      <c r="Q38" s="109"/>
    </row>
    <row r="39" spans="1:17" ht="12">
      <c r="A39" s="93" t="s">
        <v>6</v>
      </c>
      <c r="B39" s="102" t="s">
        <v>36</v>
      </c>
      <c r="C39" s="104" t="s">
        <v>98</v>
      </c>
      <c r="D39" s="105"/>
      <c r="E39" s="106"/>
      <c r="F39" s="107">
        <v>10</v>
      </c>
      <c r="G39" s="108" t="s">
        <v>27</v>
      </c>
      <c r="H39" s="109">
        <v>3</v>
      </c>
      <c r="I39" s="107"/>
      <c r="J39" s="108"/>
      <c r="K39" s="109"/>
      <c r="L39" s="107"/>
      <c r="M39" s="108"/>
      <c r="N39" s="109"/>
      <c r="O39" s="107"/>
      <c r="P39" s="108"/>
      <c r="Q39" s="109"/>
    </row>
    <row r="40" spans="1:17" ht="12">
      <c r="A40" s="101" t="s">
        <v>6</v>
      </c>
      <c r="B40" s="102" t="s">
        <v>67</v>
      </c>
      <c r="C40" s="95" t="s">
        <v>99</v>
      </c>
      <c r="D40" s="121"/>
      <c r="E40" s="122"/>
      <c r="F40" s="72"/>
      <c r="G40" s="73"/>
      <c r="H40" s="74"/>
      <c r="I40" s="72">
        <v>10</v>
      </c>
      <c r="J40" s="73" t="s">
        <v>26</v>
      </c>
      <c r="K40" s="74">
        <v>3</v>
      </c>
      <c r="L40" s="72"/>
      <c r="M40" s="73"/>
      <c r="N40" s="74"/>
      <c r="O40" s="72"/>
      <c r="P40" s="73"/>
      <c r="Q40" s="74"/>
    </row>
    <row r="41" spans="1:17" ht="12">
      <c r="A41" s="111" t="s">
        <v>6</v>
      </c>
      <c r="B41" s="99" t="s">
        <v>68</v>
      </c>
      <c r="C41" s="75" t="s">
        <v>100</v>
      </c>
      <c r="D41" s="126"/>
      <c r="E41" s="126"/>
      <c r="F41" s="72"/>
      <c r="G41" s="73"/>
      <c r="H41" s="74"/>
      <c r="I41" s="72"/>
      <c r="J41" s="73"/>
      <c r="K41" s="74"/>
      <c r="L41" s="72">
        <v>10</v>
      </c>
      <c r="M41" s="73" t="s">
        <v>27</v>
      </c>
      <c r="N41" s="74">
        <v>3</v>
      </c>
      <c r="O41" s="72"/>
      <c r="P41" s="73"/>
      <c r="Q41" s="74"/>
    </row>
    <row r="42" spans="1:17" ht="12">
      <c r="A42" s="101" t="s">
        <v>6</v>
      </c>
      <c r="B42" s="102" t="s">
        <v>32</v>
      </c>
      <c r="C42" s="127" t="s">
        <v>107</v>
      </c>
      <c r="D42" s="121"/>
      <c r="E42" s="122"/>
      <c r="F42" s="72"/>
      <c r="G42" s="73"/>
      <c r="H42" s="74"/>
      <c r="I42" s="72"/>
      <c r="J42" s="73"/>
      <c r="K42" s="74"/>
      <c r="L42" s="72">
        <v>10</v>
      </c>
      <c r="M42" s="73" t="s">
        <v>26</v>
      </c>
      <c r="N42" s="74">
        <v>3</v>
      </c>
      <c r="O42" s="72"/>
      <c r="P42" s="73"/>
      <c r="Q42" s="74"/>
    </row>
    <row r="43" spans="1:17" ht="12">
      <c r="A43" s="101" t="s">
        <v>6</v>
      </c>
      <c r="B43" s="102" t="s">
        <v>28</v>
      </c>
      <c r="C43" s="127" t="s">
        <v>101</v>
      </c>
      <c r="D43" s="127"/>
      <c r="E43" s="127"/>
      <c r="F43" s="72"/>
      <c r="G43" s="73"/>
      <c r="H43" s="74"/>
      <c r="I43" s="72"/>
      <c r="J43" s="73"/>
      <c r="K43" s="74"/>
      <c r="L43" s="72"/>
      <c r="M43" s="73"/>
      <c r="N43" s="74"/>
      <c r="O43" s="72">
        <v>10</v>
      </c>
      <c r="P43" s="73" t="s">
        <v>26</v>
      </c>
      <c r="Q43" s="74">
        <v>3</v>
      </c>
    </row>
    <row r="44" spans="1:17" ht="12">
      <c r="A44" s="101" t="s">
        <v>6</v>
      </c>
      <c r="B44" s="102" t="s">
        <v>63</v>
      </c>
      <c r="C44" s="120" t="s">
        <v>102</v>
      </c>
      <c r="D44" s="121"/>
      <c r="E44" s="122"/>
      <c r="F44" s="72"/>
      <c r="G44" s="73"/>
      <c r="H44" s="74"/>
      <c r="I44" s="72"/>
      <c r="J44" s="73"/>
      <c r="K44" s="74"/>
      <c r="L44" s="72">
        <v>10</v>
      </c>
      <c r="M44" s="73" t="s">
        <v>27</v>
      </c>
      <c r="N44" s="74">
        <v>3</v>
      </c>
      <c r="O44" s="72"/>
      <c r="P44" s="73"/>
      <c r="Q44" s="74"/>
    </row>
    <row r="45" spans="1:17" ht="12">
      <c r="A45" s="128" t="s">
        <v>6</v>
      </c>
      <c r="B45" s="102" t="s">
        <v>29</v>
      </c>
      <c r="C45" s="95" t="s">
        <v>103</v>
      </c>
      <c r="D45" s="121"/>
      <c r="E45" s="122"/>
      <c r="F45" s="72"/>
      <c r="G45" s="73"/>
      <c r="H45" s="74"/>
      <c r="I45" s="72"/>
      <c r="J45" s="73"/>
      <c r="K45" s="74"/>
      <c r="L45" s="72">
        <v>10</v>
      </c>
      <c r="M45" s="73" t="s">
        <v>27</v>
      </c>
      <c r="N45" s="74">
        <v>3</v>
      </c>
      <c r="O45" s="72"/>
      <c r="P45" s="73"/>
      <c r="Q45" s="74"/>
    </row>
    <row r="46" spans="1:17" ht="12">
      <c r="A46" s="101" t="s">
        <v>6</v>
      </c>
      <c r="B46" s="102" t="s">
        <v>30</v>
      </c>
      <c r="C46" s="120" t="s">
        <v>104</v>
      </c>
      <c r="D46" s="121"/>
      <c r="E46" s="122"/>
      <c r="F46" s="72"/>
      <c r="G46" s="73"/>
      <c r="H46" s="74"/>
      <c r="I46" s="72"/>
      <c r="J46" s="73"/>
      <c r="K46" s="74"/>
      <c r="L46" s="72"/>
      <c r="M46" s="73"/>
      <c r="N46" s="74"/>
      <c r="O46" s="72">
        <v>10</v>
      </c>
      <c r="P46" s="73" t="s">
        <v>27</v>
      </c>
      <c r="Q46" s="74">
        <v>3</v>
      </c>
    </row>
    <row r="47" spans="1:17" ht="12">
      <c r="A47" s="129" t="s">
        <v>6</v>
      </c>
      <c r="B47" s="102" t="s">
        <v>33</v>
      </c>
      <c r="C47" s="120" t="s">
        <v>105</v>
      </c>
      <c r="D47" s="121"/>
      <c r="E47" s="122"/>
      <c r="F47" s="72"/>
      <c r="G47" s="73"/>
      <c r="H47" s="74"/>
      <c r="I47" s="72"/>
      <c r="J47" s="73"/>
      <c r="K47" s="74"/>
      <c r="L47" s="72"/>
      <c r="M47" s="73"/>
      <c r="N47" s="74"/>
      <c r="O47" s="72">
        <v>10</v>
      </c>
      <c r="P47" s="73" t="s">
        <v>27</v>
      </c>
      <c r="Q47" s="74">
        <v>3</v>
      </c>
    </row>
    <row r="48" spans="1:17" ht="12">
      <c r="A48" s="131"/>
      <c r="B48" s="132" t="s">
        <v>7</v>
      </c>
      <c r="C48" s="134"/>
      <c r="D48" s="133">
        <f>F48+I48+L48-O48</f>
        <v>240</v>
      </c>
      <c r="E48" s="133">
        <f>H48+K48+N48+Q48</f>
        <v>94</v>
      </c>
      <c r="F48" s="41">
        <f>SUM(F10:F47)</f>
        <v>110</v>
      </c>
      <c r="G48" s="37"/>
      <c r="H48" s="38">
        <f>SUM(H10:H47)</f>
        <v>25</v>
      </c>
      <c r="I48" s="41">
        <f>SUM(I10:I47)</f>
        <v>90</v>
      </c>
      <c r="J48" s="37"/>
      <c r="K48" s="38">
        <f>SUM(K10:K47)</f>
        <v>22</v>
      </c>
      <c r="L48" s="41">
        <f>SUM(L10:L47)</f>
        <v>110</v>
      </c>
      <c r="M48" s="37"/>
      <c r="N48" s="38">
        <f>SUM(N10:N47)</f>
        <v>29</v>
      </c>
      <c r="O48" s="41">
        <f>SUM(O10:O47)</f>
        <v>70</v>
      </c>
      <c r="P48" s="37"/>
      <c r="Q48" s="38">
        <f>SUM(Q10:Q47)</f>
        <v>18</v>
      </c>
    </row>
    <row r="49" spans="1:17" ht="12">
      <c r="A49" s="151" t="s">
        <v>112</v>
      </c>
      <c r="B49" s="152"/>
      <c r="C49" s="45"/>
      <c r="D49" s="46"/>
      <c r="E49" s="46"/>
      <c r="F49" s="47"/>
      <c r="G49" s="47"/>
      <c r="H49" s="47"/>
      <c r="I49" s="46"/>
      <c r="J49" s="47"/>
      <c r="K49" s="47"/>
      <c r="L49" s="47"/>
      <c r="M49" s="46"/>
      <c r="N49" s="47"/>
      <c r="O49" s="47"/>
      <c r="P49" s="47"/>
      <c r="Q49" s="141"/>
    </row>
    <row r="50" spans="1:17" ht="12">
      <c r="A50" s="130" t="s">
        <v>9</v>
      </c>
      <c r="B50" s="102" t="s">
        <v>64</v>
      </c>
      <c r="C50" s="120" t="s">
        <v>106</v>
      </c>
      <c r="D50" s="121"/>
      <c r="E50" s="122"/>
      <c r="F50" s="72"/>
      <c r="G50" s="73"/>
      <c r="H50" s="74"/>
      <c r="I50" s="72">
        <v>10</v>
      </c>
      <c r="J50" s="73" t="s">
        <v>108</v>
      </c>
      <c r="K50" s="74">
        <v>3</v>
      </c>
      <c r="L50" s="72"/>
      <c r="M50" s="73"/>
      <c r="N50" s="74"/>
      <c r="O50" s="72">
        <v>10</v>
      </c>
      <c r="P50" s="73" t="s">
        <v>108</v>
      </c>
      <c r="Q50" s="74">
        <v>3</v>
      </c>
    </row>
    <row r="51" spans="1:17" ht="12">
      <c r="A51" s="135"/>
      <c r="B51" s="136" t="s">
        <v>7</v>
      </c>
      <c r="C51" s="137"/>
      <c r="D51" s="133">
        <f>F51+I51+L51+O51</f>
        <v>20</v>
      </c>
      <c r="E51" s="133">
        <f>H51+K51+N51+Q51</f>
        <v>6</v>
      </c>
      <c r="F51" s="138">
        <f>SUM(F50)</f>
        <v>0</v>
      </c>
      <c r="G51" s="139"/>
      <c r="H51" s="140">
        <f>SUM(H50)</f>
        <v>0</v>
      </c>
      <c r="I51" s="138">
        <f>SUM(I50)</f>
        <v>10</v>
      </c>
      <c r="J51" s="139"/>
      <c r="K51" s="140">
        <f>SUM(K50)</f>
        <v>3</v>
      </c>
      <c r="L51" s="138">
        <f>SUM(L50)</f>
        <v>0</v>
      </c>
      <c r="M51" s="139"/>
      <c r="N51" s="140">
        <f>SUM(N50)</f>
        <v>0</v>
      </c>
      <c r="O51" s="138">
        <f>SUM(O50)</f>
        <v>10</v>
      </c>
      <c r="P51" s="139"/>
      <c r="Q51" s="140">
        <f>SUM(Q50)</f>
        <v>3</v>
      </c>
    </row>
    <row r="52" spans="1:17" ht="23.25" customHeight="1">
      <c r="A52" s="131"/>
      <c r="B52" s="132" t="s">
        <v>62</v>
      </c>
      <c r="C52" s="134"/>
      <c r="D52" s="133">
        <f>F52+I52+L52+O52</f>
        <v>400</v>
      </c>
      <c r="E52" s="133">
        <f>H52+K52+N52+Q52</f>
        <v>100</v>
      </c>
      <c r="F52" s="41">
        <f>F48+F51</f>
        <v>110</v>
      </c>
      <c r="G52" s="37"/>
      <c r="H52" s="38">
        <f>H48+H51</f>
        <v>25</v>
      </c>
      <c r="I52" s="41">
        <f>I48+I51</f>
        <v>100</v>
      </c>
      <c r="J52" s="37"/>
      <c r="K52" s="38">
        <f>K48+K51</f>
        <v>25</v>
      </c>
      <c r="L52" s="41">
        <f>L48+L51</f>
        <v>110</v>
      </c>
      <c r="M52" s="37"/>
      <c r="N52" s="38">
        <f>N48+N51</f>
        <v>29</v>
      </c>
      <c r="O52" s="41">
        <f>O48+O51</f>
        <v>80</v>
      </c>
      <c r="P52" s="37"/>
      <c r="Q52" s="38">
        <f>Q48+Q51</f>
        <v>21</v>
      </c>
    </row>
    <row r="53" spans="1:17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03"/>
      <c r="O53" s="1"/>
      <c r="P53" s="1"/>
      <c r="Q53" s="103"/>
    </row>
    <row r="54" spans="1:2" ht="13.5" customHeight="1">
      <c r="A54" s="14" t="s">
        <v>15</v>
      </c>
      <c r="B54" s="77"/>
    </row>
    <row r="55" ht="13.5" customHeight="1">
      <c r="A55" s="2" t="s">
        <v>23</v>
      </c>
    </row>
    <row r="56" ht="13.5" customHeight="1">
      <c r="A56" s="2" t="s">
        <v>21</v>
      </c>
    </row>
    <row r="57" ht="13.5" customHeight="1"/>
    <row r="58" spans="1:2" ht="13.5" customHeight="1">
      <c r="A58" s="78" t="s">
        <v>12</v>
      </c>
      <c r="B58" s="13" t="s">
        <v>13</v>
      </c>
    </row>
    <row r="59" spans="1:2" ht="13.5" customHeight="1">
      <c r="A59" s="78"/>
      <c r="B59" s="13"/>
    </row>
    <row r="60" spans="1:2" ht="12">
      <c r="A60" s="13" t="s">
        <v>24</v>
      </c>
      <c r="B60" s="13"/>
    </row>
    <row r="61" ht="12">
      <c r="A61" s="2" t="s">
        <v>25</v>
      </c>
    </row>
    <row r="62" ht="12.75" thickBot="1"/>
    <row r="63" spans="1:17" ht="12.75" thickBot="1">
      <c r="A63" s="55"/>
      <c r="B63" s="57"/>
      <c r="C63" s="54"/>
      <c r="D63" s="54"/>
      <c r="E63" s="57"/>
      <c r="F63" s="56" t="s">
        <v>18</v>
      </c>
      <c r="G63" s="49"/>
      <c r="H63" s="52" t="s">
        <v>16</v>
      </c>
      <c r="I63" s="51"/>
      <c r="J63" s="71"/>
      <c r="K63" s="50"/>
      <c r="L63" s="52" t="s">
        <v>17</v>
      </c>
      <c r="M63" s="50"/>
      <c r="N63" s="51"/>
      <c r="O63" s="15"/>
      <c r="P63" s="15"/>
      <c r="Q63" s="15"/>
    </row>
    <row r="64" spans="1:17" ht="12.75" customHeight="1" thickBot="1">
      <c r="A64" s="67" t="s">
        <v>19</v>
      </c>
      <c r="B64" s="59"/>
      <c r="C64" s="58"/>
      <c r="D64" s="58"/>
      <c r="E64" s="59"/>
      <c r="F64" s="60"/>
      <c r="G64" s="63" t="s">
        <v>6</v>
      </c>
      <c r="H64" s="25" t="s">
        <v>8</v>
      </c>
      <c r="I64" s="64" t="s">
        <v>9</v>
      </c>
      <c r="J64" s="68" t="s">
        <v>14</v>
      </c>
      <c r="K64" s="53" t="s">
        <v>6</v>
      </c>
      <c r="L64" s="25" t="s">
        <v>8</v>
      </c>
      <c r="M64" s="64" t="s">
        <v>9</v>
      </c>
      <c r="N64" s="26" t="s">
        <v>14</v>
      </c>
      <c r="O64" s="16"/>
      <c r="P64" s="16"/>
      <c r="Q64" s="17"/>
    </row>
    <row r="65" spans="1:23" s="15" customFormat="1" ht="12" thickTop="1">
      <c r="A65" s="18" t="s">
        <v>6</v>
      </c>
      <c r="B65" s="87" t="s">
        <v>110</v>
      </c>
      <c r="C65" s="88"/>
      <c r="D65" s="88"/>
      <c r="E65" s="88"/>
      <c r="F65" s="89"/>
      <c r="G65" s="23">
        <v>94</v>
      </c>
      <c r="H65" s="22">
        <v>0</v>
      </c>
      <c r="I65" s="65">
        <v>0</v>
      </c>
      <c r="J65" s="69">
        <f>SUM(G65:I65)</f>
        <v>94</v>
      </c>
      <c r="K65" s="23">
        <v>38</v>
      </c>
      <c r="L65" s="22">
        <v>0</v>
      </c>
      <c r="M65" s="65">
        <v>0</v>
      </c>
      <c r="N65" s="24">
        <f>SUM(K65:M65)</f>
        <v>38</v>
      </c>
      <c r="O65" s="16"/>
      <c r="P65" s="16"/>
      <c r="Q65" s="17"/>
      <c r="S65" s="143"/>
      <c r="T65" s="143"/>
      <c r="U65" s="143"/>
      <c r="V65" s="143"/>
      <c r="W65" s="143"/>
    </row>
    <row r="66" spans="1:23" s="15" customFormat="1" ht="12" thickBot="1">
      <c r="A66" s="61" t="s">
        <v>6</v>
      </c>
      <c r="B66" s="90" t="s">
        <v>64</v>
      </c>
      <c r="C66" s="91"/>
      <c r="D66" s="91"/>
      <c r="E66" s="91"/>
      <c r="F66" s="92"/>
      <c r="G66" s="61">
        <v>0</v>
      </c>
      <c r="H66" s="80">
        <v>0</v>
      </c>
      <c r="I66" s="81">
        <v>6</v>
      </c>
      <c r="J66" s="82">
        <f>SUM(G66:I66)</f>
        <v>6</v>
      </c>
      <c r="K66" s="61">
        <v>0</v>
      </c>
      <c r="L66" s="80">
        <v>0</v>
      </c>
      <c r="M66" s="144">
        <v>2</v>
      </c>
      <c r="N66" s="83">
        <f>SUM(K66:M66)</f>
        <v>2</v>
      </c>
      <c r="O66" s="16"/>
      <c r="P66" s="16"/>
      <c r="Q66" s="17"/>
      <c r="S66" s="143"/>
      <c r="T66" s="143"/>
      <c r="U66" s="143"/>
      <c r="V66" s="143"/>
      <c r="W66" s="143"/>
    </row>
    <row r="67" spans="1:17" ht="13.5" thickBot="1" thickTop="1">
      <c r="A67" s="19"/>
      <c r="B67" s="84" t="s">
        <v>20</v>
      </c>
      <c r="C67" s="85"/>
      <c r="D67" s="85"/>
      <c r="E67" s="85"/>
      <c r="F67" s="86"/>
      <c r="G67" s="19">
        <f aca="true" t="shared" si="0" ref="G67:N67">SUM(G65:G66)</f>
        <v>94</v>
      </c>
      <c r="H67" s="20">
        <f t="shared" si="0"/>
        <v>0</v>
      </c>
      <c r="I67" s="66">
        <f t="shared" si="0"/>
        <v>6</v>
      </c>
      <c r="J67" s="70">
        <f t="shared" si="0"/>
        <v>100</v>
      </c>
      <c r="K67" s="62">
        <f t="shared" si="0"/>
        <v>38</v>
      </c>
      <c r="L67" s="20">
        <f t="shared" si="0"/>
        <v>0</v>
      </c>
      <c r="M67" s="66">
        <f t="shared" si="0"/>
        <v>2</v>
      </c>
      <c r="N67" s="21">
        <f t="shared" si="0"/>
        <v>40</v>
      </c>
      <c r="O67" s="16"/>
      <c r="P67" s="16"/>
      <c r="Q67" s="17"/>
    </row>
  </sheetData>
  <sheetProtection/>
  <mergeCells count="4">
    <mergeCell ref="E6:E8"/>
    <mergeCell ref="D6:D8"/>
    <mergeCell ref="C6:C8"/>
    <mergeCell ref="B6:B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>
    <oddHeader>&amp;C&amp;A</oddHeader>
    <oddFooter>&amp;L&amp;F&amp;C&amp;P/&amp;N&amp;R&amp;D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olivia</dc:creator>
  <cp:keywords/>
  <dc:description/>
  <cp:lastModifiedBy>Nagy Alexandra</cp:lastModifiedBy>
  <cp:lastPrinted>2017-01-13T14:35:03Z</cp:lastPrinted>
  <dcterms:created xsi:type="dcterms:W3CDTF">2016-11-23T00:30:06Z</dcterms:created>
  <dcterms:modified xsi:type="dcterms:W3CDTF">2017-07-03T15:43:01Z</dcterms:modified>
  <cp:category/>
  <cp:version/>
  <cp:contentType/>
  <cp:contentStatus/>
</cp:coreProperties>
</file>